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prawy_2017\540_Informacje_kosztowe_i_statystyczne\5401_Ustalenie_warunkow_przekazywania_danych(umowy)\27_ZPO_dorośli_dzieci\zasady_przekazywania\"/>
    </mc:Choice>
  </mc:AlternateContent>
  <bookViews>
    <workbookView xWindow="0" yWindow="0" windowWidth="23040" windowHeight="8505"/>
  </bookViews>
  <sheets>
    <sheet name="FK.OPK" sheetId="6" r:id="rId1"/>
    <sheet name="Tab1" sheetId="3" r:id="rId2"/>
    <sheet name="Tab2" sheetId="4" r:id="rId3"/>
    <sheet name="Tab3" sheetId="7" r:id="rId4"/>
    <sheet name="TAB4" sheetId="5" r:id="rId5"/>
    <sheet name="FAQ-pytania odpowiedzi" sheetId="1" r:id="rId6"/>
  </sheets>
  <definedNames>
    <definedName name="_AMO_UniqueIdentifier">"'fcc6eebd-d103-4d68-bcbd-5af915c190ff'"</definedName>
    <definedName name="_xlnm.Print_Area" localSheetId="0">FK.OPK!$A$1:$F$65</definedName>
    <definedName name="_xlnm.Print_Area" localSheetId="1">'Tab1'!$A$1:$L$46</definedName>
    <definedName name="_xlnm.Print_Area" localSheetId="2">'Tab2'!$A$1:$D$19</definedName>
    <definedName name="_xlnm.Print_Area" localSheetId="3">'Tab3'!$A$3:$K$27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E9" i="6"/>
  <c r="F9" i="6"/>
  <c r="F17" i="6"/>
  <c r="D18" i="6"/>
  <c r="E18" i="6"/>
  <c r="F18" i="6"/>
  <c r="C20" i="6"/>
  <c r="D20" i="6"/>
  <c r="E20" i="6"/>
  <c r="F20" i="6"/>
  <c r="D28" i="6"/>
  <c r="E28" i="6"/>
  <c r="F28" i="6"/>
  <c r="C31" i="6"/>
  <c r="C35" i="6"/>
  <c r="C36" i="6"/>
  <c r="C38" i="6"/>
  <c r="C39" i="6"/>
  <c r="D39" i="6"/>
  <c r="E39" i="6"/>
  <c r="F39" i="6"/>
  <c r="C50" i="6"/>
  <c r="D50" i="6"/>
  <c r="E50" i="6"/>
  <c r="F50" i="6"/>
  <c r="C53" i="6"/>
  <c r="D53" i="6"/>
  <c r="E53" i="6"/>
  <c r="F53" i="6"/>
  <c r="E17" i="6" l="1"/>
  <c r="D17" i="6"/>
  <c r="C28" i="6"/>
  <c r="C17" i="6" s="1"/>
  <c r="D9" i="6"/>
  <c r="L36" i="3" l="1"/>
  <c r="K36" i="3"/>
  <c r="J36" i="3"/>
  <c r="I36" i="3"/>
  <c r="H36" i="3"/>
  <c r="G36" i="3"/>
  <c r="F36" i="3"/>
  <c r="E36" i="3"/>
  <c r="D36" i="3"/>
  <c r="C36" i="3"/>
  <c r="L33" i="3"/>
  <c r="K33" i="3"/>
  <c r="J33" i="3"/>
  <c r="I33" i="3"/>
  <c r="H33" i="3"/>
  <c r="G33" i="3"/>
  <c r="F33" i="3"/>
  <c r="E33" i="3"/>
  <c r="D33" i="3"/>
  <c r="C33" i="3"/>
  <c r="L22" i="3"/>
  <c r="K22" i="3"/>
  <c r="J22" i="3"/>
  <c r="I22" i="3"/>
  <c r="H22" i="3"/>
  <c r="G22" i="3"/>
  <c r="F22" i="3"/>
  <c r="E22" i="3"/>
  <c r="D22" i="3"/>
  <c r="C22" i="3"/>
  <c r="L11" i="3"/>
  <c r="K11" i="3"/>
  <c r="J11" i="3"/>
  <c r="I11" i="3"/>
  <c r="H11" i="3"/>
  <c r="G11" i="3"/>
  <c r="F11" i="3"/>
  <c r="E11" i="3"/>
  <c r="D11" i="3"/>
  <c r="C11" i="3"/>
</calcChain>
</file>

<file path=xl/sharedStrings.xml><?xml version="1.0" encoding="utf-8"?>
<sst xmlns="http://schemas.openxmlformats.org/spreadsheetml/2006/main" count="333" uniqueCount="229">
  <si>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</si>
  <si>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</si>
  <si>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</si>
  <si>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</si>
  <si>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</si>
  <si>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</si>
  <si>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</si>
  <si>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Nazwa konta OPK
[OPK = Ośrodek Powstawania Kosztów]</t>
  </si>
  <si>
    <t>itd.</t>
  </si>
  <si>
    <t>Rok:</t>
  </si>
  <si>
    <t>CZĘŚĆ PODSTAWOWA I - PRZYCHODY (dla zdefiniowanych kategorii należy przyporządkować właściwe przychody):</t>
  </si>
  <si>
    <r>
      <t xml:space="preserve">Przychody z tytułu kontraktu z NFZ </t>
    </r>
    <r>
      <rPr>
        <sz val="11"/>
        <color theme="1"/>
        <rFont val="Calibri"/>
        <family val="2"/>
        <charset val="238"/>
        <scheme val="minor"/>
      </rPr>
      <t>(w części wynikającej z kontraktu dotyczące danego okresu)</t>
    </r>
  </si>
  <si>
    <r>
      <t>Przychody z tytułu nadwykonań zrealizowanych w danym roku</t>
    </r>
    <r>
      <rPr>
        <sz val="11"/>
        <color theme="1"/>
        <rFont val="Calibri"/>
        <family val="2"/>
        <charset val="238"/>
        <scheme val="minor"/>
      </rPr>
      <t xml:space="preserve"> (niezależnie od tego czy zostały zapłacone)</t>
    </r>
  </si>
  <si>
    <t>Przychody z tytułu refundacji wzrostu wynagrodzeń pielęgniarek</t>
  </si>
  <si>
    <t>A</t>
  </si>
  <si>
    <t>B</t>
  </si>
  <si>
    <t>b1</t>
  </si>
  <si>
    <t>C</t>
  </si>
  <si>
    <r>
      <t>Koszty amortyzacji</t>
    </r>
    <r>
      <rPr>
        <b/>
        <i/>
        <vertAlign val="superscript"/>
        <sz val="11"/>
        <color indexed="8"/>
        <rFont val="Calibri"/>
        <family val="2"/>
        <charset val="238"/>
      </rPr>
      <t xml:space="preserve">2 </t>
    </r>
    <r>
      <rPr>
        <i/>
        <sz val="11"/>
        <color indexed="8"/>
        <rFont val="Calibri"/>
        <family val="2"/>
        <charset val="238"/>
      </rPr>
      <t>(suma pozycji c1 do c5)</t>
    </r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</si>
  <si>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</si>
  <si>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</si>
  <si>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</si>
  <si>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</si>
  <si>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</si>
  <si>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</si>
  <si>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</si>
  <si>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</si>
  <si>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</si>
  <si>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</si>
  <si>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</si>
  <si>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r>
      <t>Koszty procedur</t>
    </r>
    <r>
      <rPr>
        <b/>
        <i/>
        <vertAlign val="superscript"/>
        <sz val="11"/>
        <color indexed="8"/>
        <rFont val="Calibri"/>
        <family val="2"/>
        <charset val="238"/>
      </rPr>
      <t>3</t>
    </r>
  </si>
  <si>
    <t>E</t>
  </si>
  <si>
    <r>
      <t>Koszty zarządu</t>
    </r>
    <r>
      <rPr>
        <b/>
        <i/>
        <vertAlign val="superscript"/>
        <sz val="11"/>
        <color indexed="8"/>
        <rFont val="Calibri"/>
        <family val="2"/>
        <charset val="238"/>
      </rPr>
      <t>4</t>
    </r>
    <r>
      <rPr>
        <b/>
        <i/>
        <sz val="11"/>
        <color indexed="8"/>
        <rFont val="Calibri"/>
        <family val="2"/>
        <charset val="238"/>
      </rPr>
      <t>, w tym wynagrodzenia personelu administracyjnego</t>
    </r>
  </si>
  <si>
    <t>F</t>
  </si>
  <si>
    <r>
      <t>Koszty wynagrodzeń personelu  wraz z pochodnymi wynikające z tytułu umów o pracę</t>
    </r>
    <r>
      <rPr>
        <b/>
        <vertAlign val="superscript"/>
        <sz val="11"/>
        <color indexed="8"/>
        <rFont val="Calibri"/>
        <family val="2"/>
        <charset val="238"/>
      </rPr>
      <t xml:space="preserve">5 </t>
    </r>
    <r>
      <rPr>
        <i/>
        <sz val="10"/>
        <color indexed="8"/>
        <rFont val="Calibri"/>
        <family val="2"/>
        <charset val="238"/>
      </rPr>
      <t>(suma pozycji f1 do f10)</t>
    </r>
  </si>
  <si>
    <t>f1</t>
  </si>
  <si>
    <t>f2</t>
  </si>
  <si>
    <t>f3</t>
  </si>
  <si>
    <t>w tym: pielęgniarek</t>
  </si>
  <si>
    <t>f4</t>
  </si>
  <si>
    <t>w tym: fizjoterapeutów</t>
  </si>
  <si>
    <t>f5</t>
  </si>
  <si>
    <t>w tym: logopedów</t>
  </si>
  <si>
    <t>f6</t>
  </si>
  <si>
    <t>w tym: psychologów</t>
  </si>
  <si>
    <t>f7</t>
  </si>
  <si>
    <t>f8</t>
  </si>
  <si>
    <t>w tym: terapeutów zajęciowych</t>
  </si>
  <si>
    <t>f9</t>
  </si>
  <si>
    <t>f10</t>
  </si>
  <si>
    <t>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</si>
  <si>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</si>
  <si>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</si>
  <si>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</si>
  <si>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</si>
  <si>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</si>
  <si>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</si>
  <si>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</si>
  <si>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</si>
  <si>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</si>
  <si>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</si>
  <si>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H</t>
  </si>
  <si>
    <r>
      <t xml:space="preserve">Wynagrodzenia rezydentów </t>
    </r>
    <r>
      <rPr>
        <i/>
        <sz val="10"/>
        <color indexed="8"/>
        <rFont val="Calibri"/>
        <family val="2"/>
        <charset val="238"/>
      </rPr>
      <t>(suma pozycji h1 do h2)</t>
    </r>
  </si>
  <si>
    <t>h1</t>
  </si>
  <si>
    <t>refundowane</t>
  </si>
  <si>
    <t>h2</t>
  </si>
  <si>
    <t>ze środków własnych podmiotu leczniczego</t>
  </si>
  <si>
    <t>I</t>
  </si>
  <si>
    <r>
      <t xml:space="preserve">Koszty stażystów i wolontariuszy, w tym wynagrodzeń </t>
    </r>
    <r>
      <rPr>
        <i/>
        <sz val="10"/>
        <color indexed="8"/>
        <rFont val="Calibri"/>
        <family val="2"/>
        <charset val="238"/>
      </rPr>
      <t>(suma pozycji i1 do i2)</t>
    </r>
  </si>
  <si>
    <t>i1</t>
  </si>
  <si>
    <t>i2</t>
  </si>
  <si>
    <t xml:space="preserve">1 - koszty całkowite rozumiane jako całość kosztów ośrodka obejmująca zarówno koszty bezpośrednie jak i pośrednie
</t>
  </si>
  <si>
    <r>
      <t>2- koszty amortyzacji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  <charset val="238"/>
      </rPr>
      <t xml:space="preserve"> wyposażenia</t>
    </r>
    <r>
      <rPr>
        <i/>
        <sz val="11"/>
        <color indexed="8"/>
        <rFont val="Calibri"/>
        <family val="2"/>
        <charset val="238"/>
      </rPr>
      <t>, wartości niematerialnych i prawnych.</t>
    </r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</si>
  <si>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</si>
  <si>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</si>
  <si>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>Uwaga! Pierwsza kolumna jest wypełniona dla przykładu. Prosimy usunąć te wpisy i wypełnić danymi jednostki.</t>
  </si>
  <si>
    <t>Okres</t>
  </si>
  <si>
    <t xml:space="preserve"> </t>
  </si>
  <si>
    <r>
      <t>Liczba miesięcy funkcjonowania OPK w roku</t>
    </r>
    <r>
      <rPr>
        <vertAlign val="superscript"/>
        <sz val="11"/>
        <color indexed="8"/>
        <rFont val="Calibri"/>
        <family val="2"/>
        <charset val="238"/>
      </rPr>
      <t>4</t>
    </r>
  </si>
  <si>
    <r>
      <t xml:space="preserve"> INFORMACJE O ETATACH 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</si>
  <si>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Suma za rok liczby etatów rezydenckich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h1 do h2)</t>
    </r>
  </si>
  <si>
    <t>etaty refundowane</t>
  </si>
  <si>
    <t>etaty finansowane ze środków własnych</t>
  </si>
  <si>
    <r>
      <t>Suma za rok liczby etatów stażystów i wolontariuszy</t>
    </r>
    <r>
      <rPr>
        <i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i1 do i2)</t>
    </r>
  </si>
  <si>
    <r>
      <t xml:space="preserve">1 - </t>
    </r>
    <r>
      <rPr>
        <b/>
        <i/>
        <sz val="11"/>
        <color indexed="8"/>
        <rFont val="Calibri"/>
        <family val="2"/>
        <charset val="238"/>
      </rPr>
      <t>Numer konta OPK</t>
    </r>
    <r>
      <rPr>
        <i/>
        <sz val="11"/>
        <color indexed="8"/>
        <rFont val="Calibri"/>
        <family val="2"/>
        <charset val="238"/>
      </rPr>
      <t xml:space="preserve"> powinien korespondować z numerem konta OPK z arkusza FK.OPK</t>
    </r>
  </si>
  <si>
    <r>
      <t>2-</t>
    </r>
    <r>
      <rPr>
        <b/>
        <i/>
        <sz val="11"/>
        <color indexed="8"/>
        <rFont val="Calibri"/>
        <family val="2"/>
        <charset val="238"/>
      </rPr>
      <t>rzeczywista liczba łóżek</t>
    </r>
    <r>
      <rPr>
        <i/>
        <sz val="11"/>
        <color indexed="8"/>
        <rFont val="Calibri"/>
        <family val="2"/>
        <charset val="238"/>
      </rPr>
      <t xml:space="preserve"> w oddziałach szpitalnych (lub miejsc w oddziałach dziennych). W przypadku gdy liczba łóżek zmieniła się w ciągu okresu prosimy podać średnią.</t>
    </r>
  </si>
  <si>
    <r>
      <t>3-</t>
    </r>
    <r>
      <rPr>
        <b/>
        <i/>
        <sz val="11"/>
        <color indexed="8"/>
        <rFont val="Calibri"/>
        <family val="2"/>
        <charset val="238"/>
      </rPr>
      <t>rzeczywista liczba osobodni</t>
    </r>
    <r>
      <rPr>
        <i/>
        <sz val="11"/>
        <color indexed="8"/>
        <rFont val="Calibri"/>
        <family val="2"/>
        <charset val="238"/>
      </rPr>
      <t xml:space="preserve"> - suma za okres roku.</t>
    </r>
  </si>
  <si>
    <r>
      <t xml:space="preserve">4- </t>
    </r>
    <r>
      <rPr>
        <b/>
        <i/>
        <sz val="11"/>
        <color indexed="8"/>
        <rFont val="Calibri"/>
        <family val="2"/>
        <charset val="238"/>
      </rPr>
      <t>Liczba miesięcy funkcjonowania OPK w roku</t>
    </r>
    <r>
      <rPr>
        <i/>
        <sz val="11"/>
        <color indexed="8"/>
        <rFont val="Calibri"/>
        <family val="2"/>
        <charset val="238"/>
      </rPr>
      <t xml:space="preserve"> - ważne w przypadku kiedy dany OPK funkcjonował przez mniejszą liczbę miesięcy w sprawozdawanym okresie, np. jeśli OPK funkcjonował w miesiącach I-IV lub IX-XII, prosimy wpisać 4 itd.</t>
    </r>
  </si>
  <si>
    <r>
      <t>Kody produktu rozliczeniowego realizowane w poszczególnych OPK wraz z licznością</t>
    </r>
    <r>
      <rPr>
        <b/>
        <u/>
        <sz val="11"/>
        <color indexed="8"/>
        <rFont val="Calibri"/>
        <family val="2"/>
        <charset val="238"/>
      </rPr>
      <t xml:space="preserve"> (dane roczne)</t>
    </r>
  </si>
  <si>
    <r>
      <t>Numer konta OPK</t>
    </r>
    <r>
      <rPr>
        <b/>
        <vertAlign val="superscript"/>
        <sz val="11"/>
        <color indexed="8"/>
        <rFont val="Calibri"/>
        <family val="2"/>
        <charset val="238"/>
      </rPr>
      <t>1</t>
    </r>
  </si>
  <si>
    <r>
      <t>kod zakresu świadczeń</t>
    </r>
    <r>
      <rPr>
        <b/>
        <vertAlign val="superscript"/>
        <sz val="11"/>
        <color indexed="8"/>
        <rFont val="Calibri"/>
        <family val="2"/>
        <charset val="238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</si>
  <si>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  <charset val="238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</si>
  <si>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  <charset val="238"/>
      </rPr>
      <t>4</t>
    </r>
  </si>
  <si>
    <t>np. 550-18-01</t>
  </si>
  <si>
    <t>np. 550-18-02</t>
  </si>
  <si>
    <t xml:space="preserve"> - </t>
  </si>
  <si>
    <r>
      <t xml:space="preserve">Numer konta OPK </t>
    </r>
    <r>
      <rPr>
        <b/>
        <vertAlign val="superscript"/>
        <sz val="11"/>
        <color indexed="8"/>
        <rFont val="Calibri"/>
        <family val="2"/>
        <charset val="238"/>
      </rPr>
      <t>1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sz val="11"/>
        <color indexed="57"/>
        <rFont val="Calibri"/>
        <family val="2"/>
        <charset val="238"/>
      </rPr>
      <t xml:space="preserve"> </t>
    </r>
    <r>
      <rPr>
        <b/>
        <sz val="11"/>
        <color indexed="17"/>
        <rFont val="Calibri"/>
        <family val="2"/>
        <charset val="238"/>
      </rPr>
      <t>[Uwaga! Prosimy zachować kolejność wymienianych OPKów z arkusza FK.OPK]</t>
    </r>
  </si>
  <si>
    <t>np. Zakład Opiekuńczo-Leczniczy XYZ, ul. Warszawska 123, 12-345 Warszawa</t>
  </si>
  <si>
    <t>np. Zakład opiekuńczo-leczniczy</t>
  </si>
  <si>
    <t>np. 5170</t>
  </si>
  <si>
    <r>
      <t xml:space="preserve">Przychody z innych tytułów </t>
    </r>
    <r>
      <rPr>
        <sz val="11"/>
        <color theme="1"/>
        <rFont val="Calibri"/>
        <family val="2"/>
        <charset val="238"/>
        <scheme val="minor"/>
      </rPr>
      <t>(np. dotacje, wynagrodzenia rezydentów</t>
    </r>
    <r>
      <rPr>
        <sz val="11"/>
        <color indexed="8"/>
        <rFont val="Calibri"/>
        <family val="2"/>
        <charset val="238"/>
      </rPr>
      <t>)</t>
    </r>
  </si>
  <si>
    <t>w tym: lekarzy niebędących rezydentami</t>
  </si>
  <si>
    <t>w tym: specjalistów terapii uzależnień</t>
  </si>
  <si>
    <t>w tym: opiekunów medycznych</t>
  </si>
  <si>
    <t>Uwaga! Tabela  jest wypełniona dla przykładu. Prosimy usunąć te wpisy i wypełnić danymi jednostki.</t>
  </si>
  <si>
    <r>
      <t>Liczba łóżek w oddziałach stacjonarnych / miejsc w salach dziennego pobytu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</si>
  <si>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Liczba osobodni</t>
    </r>
    <r>
      <rPr>
        <vertAlign val="superscript"/>
        <sz val="11"/>
        <color indexed="8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</rPr>
      <t xml:space="preserve">(suma za rok) </t>
    </r>
    <r>
      <rPr>
        <sz val="11"/>
        <color indexed="8"/>
        <rFont val="Calibri"/>
        <family val="2"/>
        <charset val="238"/>
      </rPr>
      <t>w OPKach stacjonarnych /salach dziennego pobytu</t>
    </r>
  </si>
  <si>
    <t>Przychody z tytułu dopłat pacjentów</t>
  </si>
  <si>
    <r>
      <t xml:space="preserve">PRZYCHODY RAZEM: </t>
    </r>
    <r>
      <rPr>
        <i/>
        <sz val="11"/>
        <color indexed="8"/>
        <rFont val="Calibri"/>
        <family val="2"/>
        <charset val="238"/>
      </rPr>
      <t>(suma pozycji 2, 3, 4, 5 i 6)</t>
    </r>
  </si>
  <si>
    <t>Koszty leków i wyrobów medycznych</t>
  </si>
  <si>
    <t>w tym: koszty preparatów żywieniowych do żywienia dojelitowego i pozajelitowego</t>
  </si>
  <si>
    <t>J</t>
  </si>
  <si>
    <t>CZĘŚĆ PODSTAWOWA II - KOSZTY (dla zdefiniowanych kategorii kosztowych [poz. A-J]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</si>
  <si>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  <charset val="238"/>
      </rPr>
      <t>1</t>
    </r>
    <r>
      <rPr>
        <b/>
        <i/>
        <sz val="11"/>
        <color indexed="8"/>
        <rFont val="Calibri"/>
        <family val="2"/>
        <charset val="238"/>
      </rPr>
      <t xml:space="preserve">, w tym: 
</t>
    </r>
    <r>
      <rPr>
        <i/>
        <sz val="11"/>
        <color indexed="8"/>
        <rFont val="Calibri"/>
        <family val="2"/>
        <charset val="238"/>
      </rPr>
      <t>(</t>
    </r>
    <r>
      <rPr>
        <i/>
        <sz val="10"/>
        <color indexed="8"/>
        <rFont val="Calibri"/>
        <family val="2"/>
        <charset val="238"/>
      </rPr>
      <t>koszty całkowite są równe sumie pozycji B, C, D, E, F, G, H, I, J)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</si>
  <si>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  <charset val="238"/>
      </rPr>
      <t>6</t>
    </r>
  </si>
  <si>
    <r>
      <t>w tym: pozostałego personelu niemedycznego</t>
    </r>
    <r>
      <rPr>
        <i/>
        <vertAlign val="superscript"/>
        <sz val="11"/>
        <color indexed="8"/>
        <rFont val="Calibri"/>
        <family val="2"/>
        <charset val="238"/>
      </rPr>
      <t>7</t>
    </r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</si>
  <si>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8</t>
    </r>
    <r>
      <rPr>
        <b/>
        <sz val="11"/>
        <color indexed="8"/>
        <rFont val="Calibri"/>
        <family val="2"/>
        <charset val="238"/>
      </rPr>
      <t xml:space="preserve"> </t>
    </r>
    <r>
      <rPr>
        <i/>
        <sz val="10"/>
        <color indexed="8"/>
        <rFont val="Calibri"/>
        <family val="2"/>
        <charset val="238"/>
      </rPr>
      <t>(suma pozycji g1 do g10)</t>
    </r>
  </si>
  <si>
    <t>6- wynagrodzenia pozostałego personelu medycznego uczestniczącego bezpośrednio przy realizacji świadczeń zdrowotnych, np. technika</t>
  </si>
  <si>
    <r>
      <t>Pozostałe koszty</t>
    </r>
    <r>
      <rPr>
        <b/>
        <vertAlign val="superscript"/>
        <sz val="11"/>
        <color indexed="8"/>
        <rFont val="Calibri"/>
        <family val="2"/>
        <charset val="238"/>
      </rPr>
      <t>9</t>
    </r>
  </si>
  <si>
    <r>
      <t>Suma za rok liczby etatów zatrudnionego na umowy o pracę personelu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 (s</t>
    </r>
    <r>
      <rPr>
        <sz val="10"/>
        <color indexed="8"/>
        <rFont val="Calibri"/>
        <family val="2"/>
        <charset val="238"/>
      </rPr>
      <t>uma pozycji f1 do f10 )</t>
    </r>
  </si>
  <si>
    <t>5-W pozycjach "F, G" zamieszczamy sumę etatów za cały okres w poszczególnych kategoriach personelu, np. dla lekarza: 3,5 etatu (styczeń) + 3,6 etatu (luty) + 2,4 etatu (marzec) +…+ 3,0 etatu (grudzień) = 39,6 etatu.</t>
  </si>
  <si>
    <t>w tym: innych przedstawicieli personelu medycznego</t>
  </si>
  <si>
    <t>w tym: pozostałego personelu niemedycznego</t>
  </si>
  <si>
    <t>6-jeśli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</si>
  <si>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  <charset val="238"/>
      </rPr>
      <t>6</t>
    </r>
    <r>
      <rPr>
        <b/>
        <sz val="11"/>
        <color indexed="8"/>
        <rFont val="Calibri"/>
        <family val="2"/>
        <charset val="238"/>
      </rPr>
      <t xml:space="preserve">  </t>
    </r>
    <r>
      <rPr>
        <b/>
        <u/>
        <sz val="11"/>
        <color indexed="8"/>
        <rFont val="Calibri"/>
        <family val="2"/>
        <charset val="238"/>
      </rPr>
      <t>(suma za rok – UWAGA: nie średnia miesięczna)</t>
    </r>
    <r>
      <rPr>
        <b/>
        <u/>
        <vertAlign val="superscript"/>
        <sz val="11"/>
        <color indexed="8"/>
        <rFont val="Calibri"/>
        <family val="2"/>
        <charset val="238"/>
      </rPr>
      <t xml:space="preserve">5 </t>
    </r>
    <r>
      <rPr>
        <sz val="11"/>
        <color theme="1"/>
        <rFont val="Calibri"/>
        <family val="2"/>
        <charset val="238"/>
        <scheme val="minor"/>
      </rPr>
      <t>(suma pozycji g1 do g10)</t>
    </r>
  </si>
  <si>
    <t>9- Pozostałe koszty to wszystkie koszty niezawierające się w pozycjach od B do I, stanowiące dopełnienie do kosztów całkowitych</t>
  </si>
  <si>
    <t>7- wynagrodzenia pozostałego personelu niemedycznego (zatrudnionego w OPK-u), który nie jest wykazany w pozycjach E oraz f1-f9/g1-g9, np. salowej</t>
  </si>
  <si>
    <r>
      <t xml:space="preserve">8- analogicznie jak w przypisie 5 koszty wynagrodzeń, które </t>
    </r>
    <r>
      <rPr>
        <i/>
        <u/>
        <sz val="11"/>
        <color indexed="8"/>
        <rFont val="Calibri"/>
        <family val="2"/>
        <charset val="238"/>
      </rPr>
      <t xml:space="preserve">nie </t>
    </r>
    <r>
      <rPr>
        <i/>
        <sz val="11"/>
        <color indexed="8"/>
        <rFont val="Calibri"/>
        <family val="2"/>
        <charset val="238"/>
      </rPr>
      <t>dotyczą pracowników zatrudnionych na umowę o pracę, a także koszty ludzi świadczących pracę w ramach tzw. umów kontraktowych</t>
    </r>
  </si>
  <si>
    <r>
      <t xml:space="preserve">10- Proszę wskazać kod resortowy (UWAGA: można wskazać więcej niż jeden po przecinku) zgodny z częścią VIII systemu resortowych kodów identyfikacyjnych zgodny z Rozporządzeniem Ministra Zdrowia z dnia 17 maja 2012r. w sprawie systemu resortowych kodów identyfikacyjnych oraz szczegółowego sposobu ich nadawania (należy przypisać </t>
    </r>
    <r>
      <rPr>
        <i/>
        <u/>
        <sz val="11"/>
        <color indexed="8"/>
        <rFont val="Calibri"/>
        <family val="2"/>
        <charset val="238"/>
      </rPr>
      <t>rzeczywisty</t>
    </r>
    <r>
      <rPr>
        <i/>
        <sz val="11"/>
        <color indexed="8"/>
        <rFont val="Calibri"/>
        <family val="2"/>
        <charset val="238"/>
      </rPr>
      <t xml:space="preserve"> kod resortowy charakteryzujący specjalność ośrodka powstawania kosztów)</t>
    </r>
  </si>
  <si>
    <r>
      <rPr>
        <b/>
        <sz val="11"/>
        <color indexed="8"/>
        <rFont val="Calibri"/>
        <family val="2"/>
        <charset val="238"/>
      </rPr>
      <t>Kod resortowy</t>
    </r>
    <r>
      <rPr>
        <b/>
        <vertAlign val="superscript"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  <family val="2"/>
        <charset val="238"/>
      </rPr>
      <t xml:space="preserve"> charakteryzujący specjalność komórki organizacyjnej, stanowiący część VIII systemu resortowych kodów identyfikacyjnych </t>
    </r>
    <r>
      <rPr>
        <i/>
        <sz val="10"/>
        <color indexed="8"/>
        <rFont val="Calibri"/>
        <family val="2"/>
        <charset val="238"/>
      </rPr>
      <t>[jeśli komórka ma więcej kodów, należy je podać po przecinku]</t>
    </r>
  </si>
  <si>
    <t>Odpowiedzi na najczęściej zadawane pytania dotyczące wypełniania pliku FK znajdują się na stronie:</t>
  </si>
  <si>
    <t>https://dane-kosztowe.aotm.gov.pl/instrukcja/FAQ</t>
  </si>
  <si>
    <t>w zakładce INSTRUKCJA  i podzakładce FAQ</t>
  </si>
  <si>
    <t xml:space="preserve"> np. 14.5160.026.04</t>
  </si>
  <si>
    <t xml:space="preserve"> np. 5.15.00.0000095</t>
  </si>
  <si>
    <t xml:space="preserve"> np. 5.15.00.0000096</t>
  </si>
  <si>
    <r>
      <t xml:space="preserve">2 - </t>
    </r>
    <r>
      <rPr>
        <b/>
        <i/>
        <sz val="11"/>
        <color indexed="8"/>
        <rFont val="Calibri"/>
        <family val="2"/>
        <charset val="238"/>
      </rPr>
      <t>Kod zakresu</t>
    </r>
    <r>
      <rPr>
        <i/>
        <sz val="11"/>
        <color indexed="8"/>
        <rFont val="Calibri"/>
        <family val="2"/>
        <charset val="238"/>
      </rPr>
      <t>, z którego rozliczone jest świadczenie w formacie XX.XXXX.XXX.XX (zgodnie ze słownikiem NFZ), np. 14.5160.026.04</t>
    </r>
  </si>
  <si>
    <r>
      <t xml:space="preserve">3 - </t>
    </r>
    <r>
      <rPr>
        <b/>
        <i/>
        <sz val="11"/>
        <color indexed="8"/>
        <rFont val="Calibri"/>
        <family val="2"/>
        <charset val="238"/>
      </rPr>
      <t>Kod produktu sprawozdawanego-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jest</t>
    </r>
    <r>
      <rPr>
        <i/>
        <sz val="11"/>
        <color indexed="8"/>
        <rFont val="Calibri"/>
        <family val="2"/>
        <charset val="238"/>
      </rPr>
      <t xml:space="preserve"> to kod w formacie X.XX.XX.XXXXXXX (zgodnie ze słownikiem NFZ), np.  5.15.00.0000095</t>
    </r>
  </si>
  <si>
    <r>
      <t xml:space="preserve">4 - </t>
    </r>
    <r>
      <rPr>
        <b/>
        <i/>
        <sz val="11"/>
        <color indexed="8"/>
        <rFont val="Calibri"/>
        <family val="2"/>
        <charset val="238"/>
      </rPr>
      <t>ilość produktów rozliczeniowych</t>
    </r>
    <r>
      <rPr>
        <i/>
        <sz val="11"/>
        <color indexed="8"/>
        <rFont val="Calibri"/>
        <family val="2"/>
        <charset val="238"/>
      </rPr>
      <t xml:space="preserve"> = ilość osobodni lub innych produktów rozliczeniowych (jeśli występują)</t>
    </r>
  </si>
  <si>
    <t>LEGENDA</t>
  </si>
  <si>
    <t>Hospitalizacja, w tym:</t>
  </si>
  <si>
    <t>Łącznie</t>
  </si>
  <si>
    <t>Średni czas pobytu pacjenta w ZOL/ ZPO [dni]</t>
  </si>
  <si>
    <t>Osobodzień [zł]</t>
  </si>
  <si>
    <t>Średni koszt - produkty lecznicze [zł]</t>
  </si>
  <si>
    <t>Średni koszt - wyroby medyczne [zł]</t>
  </si>
  <si>
    <t>Średni koszt - procedury (diagnostyczne, terapeutyczne, pielęgnacyjne oraz konsultacje zewnętrzne) [zł]</t>
  </si>
  <si>
    <t>Łączny koszt realizacji świadczenia [zł]</t>
  </si>
  <si>
    <t>14.5160.026.04</t>
  </si>
  <si>
    <t>5.15.00.0000095</t>
  </si>
  <si>
    <t>5.15.00.0000096</t>
  </si>
  <si>
    <t>5.15.00.0000097</t>
  </si>
  <si>
    <t>5.15.00.0000098</t>
  </si>
  <si>
    <t>5.15.00.0000131</t>
  </si>
  <si>
    <t>14.5161.026.04</t>
  </si>
  <si>
    <t>5.15.00.0000099</t>
  </si>
  <si>
    <t>5.15.00.0000100</t>
  </si>
  <si>
    <t>5.15.00.0000101</t>
  </si>
  <si>
    <t>5.15.00.0000102</t>
  </si>
  <si>
    <t>Uwaga! Pierwsza 4 wiersze wypełnione są dla przykładu. Prosimy usunąć te wpisy i wypełnić danymi jednostki.</t>
  </si>
  <si>
    <t xml:space="preserve">Koszt utrzymania oraz koszt amortyzacji środków trwałych i wartości niematerialnych i prawnych (WNiP) przypisanych do OPK, 
w tym również całkowicie zamortyzowanych ale nadal używanych. </t>
  </si>
  <si>
    <t>Nazwa środka trwałego i WNiP</t>
  </si>
  <si>
    <r>
      <t>Kategoria środków trwałych</t>
    </r>
    <r>
      <rPr>
        <b/>
        <vertAlign val="superscript"/>
        <sz val="11"/>
        <color indexed="8"/>
        <rFont val="Calibri"/>
        <family val="2"/>
        <charset val="238"/>
      </rPr>
      <t>2</t>
    </r>
    <r>
      <rPr>
        <i/>
        <sz val="11"/>
        <color indexed="8"/>
        <rFont val="Calibri"/>
        <family val="2"/>
        <charset val="238"/>
      </rPr>
      <t xml:space="preserve"> 
[c1 do c5]</t>
    </r>
  </si>
  <si>
    <t>Zamortyzowany [1=Tak]</t>
  </si>
  <si>
    <r>
      <t>Najem/ dzierżawa/ leasing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 xml:space="preserve"> [1=Tak]</t>
    </r>
  </si>
  <si>
    <r>
      <t>Rok nabycia środka trwałego i WNiP</t>
    </r>
    <r>
      <rPr>
        <b/>
        <vertAlign val="superscript"/>
        <sz val="11"/>
        <rFont val="Calibri"/>
        <family val="2"/>
        <charset val="238"/>
      </rPr>
      <t>4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</si>
  <si>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  <charset val="238"/>
      </rPr>
      <t>5</t>
    </r>
  </si>
  <si>
    <r>
      <t>Ilość sztuk środków trwałych i WNiP</t>
    </r>
    <r>
      <rPr>
        <b/>
        <vertAlign val="superscript"/>
        <sz val="11"/>
        <color indexed="8"/>
        <rFont val="Calibri"/>
        <family val="2"/>
        <charset val="238"/>
      </rPr>
      <t>6</t>
    </r>
  </si>
  <si>
    <r>
      <t>Liczba miesięcy funkcjonowania danego środka trwałego i WNiP w roku</t>
    </r>
    <r>
      <rPr>
        <vertAlign val="superscript"/>
        <sz val="11"/>
        <rFont val="Calibri"/>
        <family val="2"/>
        <charset val="238"/>
      </rPr>
      <t>7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</si>
  <si>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  <charset val="238"/>
      </rPr>
      <t>8</t>
    </r>
  </si>
  <si>
    <r>
      <t>Roczny koszt amortyzacji</t>
    </r>
    <r>
      <rPr>
        <b/>
        <vertAlign val="superscript"/>
        <sz val="11"/>
        <rFont val="Calibri"/>
        <family val="2"/>
        <charset val="238"/>
      </rPr>
      <t>9</t>
    </r>
  </si>
  <si>
    <t>urządzenie X</t>
  </si>
  <si>
    <t>np. c2</t>
  </si>
  <si>
    <t>np. 2010</t>
  </si>
  <si>
    <t>np. 272 500</t>
  </si>
  <si>
    <t>np. 2</t>
  </si>
  <si>
    <t>np. 10</t>
  </si>
  <si>
    <t>np. 3 520</t>
  </si>
  <si>
    <t>np. 8 800</t>
  </si>
  <si>
    <t>urządzenie Y</t>
  </si>
  <si>
    <t>np. c3</t>
  </si>
  <si>
    <t>-</t>
  </si>
  <si>
    <t xml:space="preserve"> -  </t>
  </si>
  <si>
    <t>np. 12</t>
  </si>
  <si>
    <t>np. 4500</t>
  </si>
  <si>
    <t>np. 11 500</t>
  </si>
  <si>
    <t>np. 2013</t>
  </si>
  <si>
    <t>np. 520 000</t>
  </si>
  <si>
    <t>np. 0</t>
  </si>
  <si>
    <t>np. 3200</t>
  </si>
  <si>
    <t>np. 510-18-02</t>
  </si>
  <si>
    <t>urządzenie Z</t>
  </si>
  <si>
    <t>np. c4</t>
  </si>
  <si>
    <t>np. 2009</t>
  </si>
  <si>
    <t>np. 128 000</t>
  </si>
  <si>
    <t>np. 0,25</t>
  </si>
  <si>
    <t>np. 500</t>
  </si>
  <si>
    <r>
      <rPr>
        <b/>
        <i/>
        <sz val="11"/>
        <color indexed="8"/>
        <rFont val="Calibri"/>
        <family val="2"/>
        <charset val="238"/>
      </rPr>
      <t xml:space="preserve">UWAGA: </t>
    </r>
    <r>
      <rPr>
        <i/>
        <sz val="11"/>
        <color indexed="8"/>
        <rFont val="Calibri"/>
        <family val="2"/>
        <charset val="238"/>
      </rPr>
      <t>Prosimy o wpisanie wszystkich środków trwałych wykorzystywanych w związku z realizacją świadczeń, także tych, które zostały już całkowicie zamortyzowane.</t>
    </r>
  </si>
  <si>
    <r>
      <t xml:space="preserve">2 - </t>
    </r>
    <r>
      <rPr>
        <b/>
        <i/>
        <sz val="11"/>
        <color indexed="8"/>
        <rFont val="Calibri"/>
        <family val="2"/>
        <charset val="238"/>
      </rPr>
      <t xml:space="preserve">Kategoria środków trwałych - </t>
    </r>
    <r>
      <rPr>
        <i/>
        <sz val="11"/>
        <color indexed="8"/>
        <rFont val="Calibri"/>
        <family val="2"/>
        <charset val="238"/>
      </rPr>
      <t>kategoria z arkusza FK.OPK z pozycji C (c1 dla budynków, c2 dla urządzeń,c3 dla środków transportu, c4 dla innych środków trwałych, c5 dla WNiP)</t>
    </r>
  </si>
  <si>
    <r>
      <t xml:space="preserve">3- </t>
    </r>
    <r>
      <rPr>
        <b/>
        <i/>
        <sz val="11"/>
        <rFont val="Calibri"/>
        <family val="2"/>
        <charset val="238"/>
      </rPr>
      <t>Najem / dzierżawa / leasing</t>
    </r>
    <r>
      <rPr>
        <i/>
        <sz val="11"/>
        <rFont val="Calibri"/>
        <family val="2"/>
        <charset val="238"/>
      </rPr>
      <t xml:space="preserve"> - w przypadku, kiedy użytkowany przez świadczeniodawcę środek trwały był w danym roku leasingowany / dzierżawiony / wynajmowany od innego podmiotu, prosimy wpisać 1. Dla tych środków trwałych można pozostawić puste kolumny "Rok zakupu śr trwałego" i "Wartość początkowa śr trwałego"</t>
    </r>
  </si>
  <si>
    <r>
      <t xml:space="preserve">4- </t>
    </r>
    <r>
      <rPr>
        <b/>
        <i/>
        <sz val="11"/>
        <rFont val="Calibri"/>
        <family val="2"/>
        <charset val="238"/>
      </rPr>
      <t>Rok nabycia środka trwałego i WNiP</t>
    </r>
    <r>
      <rPr>
        <i/>
        <sz val="11"/>
        <rFont val="Calibri"/>
        <family val="2"/>
        <charset val="238"/>
      </rPr>
      <t xml:space="preserve"> - rok, w którym śr trwałe/WNiP zostały nabyte (zakup, najem dzierżawa, leasing, darowizna)</t>
    </r>
  </si>
  <si>
    <r>
      <t xml:space="preserve">5- </t>
    </r>
    <r>
      <rPr>
        <b/>
        <i/>
        <sz val="11"/>
        <rFont val="Calibri"/>
        <family val="2"/>
        <charset val="238"/>
      </rPr>
      <t>Wartość początkowa</t>
    </r>
    <r>
      <rPr>
        <i/>
        <sz val="11"/>
        <rFont val="Calibri"/>
        <family val="2"/>
        <charset val="238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</si>
  <si>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>6-</t>
    </r>
    <r>
      <rPr>
        <b/>
        <i/>
        <sz val="11"/>
        <rFont val="Calibri"/>
        <family val="2"/>
        <charset val="238"/>
      </rPr>
      <t xml:space="preserve"> Ilość sztuk środków trwałych lub WNiP</t>
    </r>
    <r>
      <rPr>
        <i/>
        <sz val="11"/>
        <rFont val="Calibri"/>
        <family val="2"/>
        <charset val="238"/>
      </rPr>
      <t xml:space="preserve">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</r>
  </si>
  <si>
    <r>
      <t xml:space="preserve">7- </t>
    </r>
    <r>
      <rPr>
        <b/>
        <i/>
        <sz val="11"/>
        <rFont val="Calibri"/>
        <family val="2"/>
        <charset val="238"/>
      </rPr>
      <t>Liczba miesięcy funkcjonowania danego środka trwałego i WNiP w roku</t>
    </r>
    <r>
      <rPr>
        <i/>
        <sz val="11"/>
        <rFont val="Calibri"/>
        <family val="2"/>
        <charset val="238"/>
      </rPr>
      <t xml:space="preserve"> - ważne w przypadku kiedy środki trwałe/WNiP funkcjonowały przez mniejszą liczbę miesięcy w sprawozdawanym okresie, np.  jeśli środek trwały funkcjonował w miesiącach I-IV lub IX-XII, prosimy wpisać 4, jeśli w miesiącach I-X prosimy wpisać 10, itd.</t>
    </r>
  </si>
  <si>
    <t>8- koszt powinien uwzględniać opłaty z tytułu najmu, dzierżawy, leasingu, opłaty serwisowe oraz ewentualnie inne koszty związane z utrzymaniem sprzętu (bez amortyzacji)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</si>
  <si>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</si>
  <si>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t>Przychody z tytułu refundacji na podstawie przepisów rozporządzenia Ministra Obrony Narodowej z dnia 23 marca 2012 r. w sprawie sposobu dofinansowania pobytu weterana-żołnierza i weterana poszkodowanego-żołnierza w Domu Weterana</t>
  </si>
  <si>
    <t>Kod zakresu świadczeń</t>
  </si>
  <si>
    <t>Kod produktu rozliczeniowego</t>
  </si>
  <si>
    <t>1.  W poszczególnych kolumnach tabeli należy zamieścić informacje statystyczne lub kosztowe zgodnie z opisem.
2. W zakładce "Tab_4" należy zamieścić koszty związane z realizacją świadczeń pielęgnacyjnych i opiekuńczych w ramach opieki długoterminowej
(ujętych w Zarządzeniu Nr 60/2016/DSOZ Prezesa NFZ z dnia 29 czerwca 2016r).
3. Kolumnę "Średni czas pobytu pacjenta w ZOL/ ZPO" dotyczy średniego czasu pobytu/hospitalizacji w ZOL/ZPO w ramach realizowanego konkretnego produktu rozliczeniowego wskazanego w kolumnie "C".  Należy wypełnić zgodnie z instrukcją zamieszczoną powyżej tytułu kolumny "D". 
4. Kolumnę "Osobodzień" dotyczącą kosztów bazowych osobodnia (rzeczywiste koszty bezpośrednie i pośrednie bez kosztów leków, wyrobów medycznych, procedur laboratoryjnych/diagnostycznych) dla pacjentów hospitalizowanych w ZOL/ZPO w 2015 roku.  Należy wyliczyć zgodnie z wzorem podanym powyżej tytułu kolumny "E".
5. Kolumny odnośnie kosztów bezpośrednich (F, G, H) dotyczące odpowiednio produktów leczniczych, wyrobów medycznych oraz procedur diagnostycznych (laboratoryjnych, obrazowych oraz konsultacji) należy wypełnić zgodnie z instrukcją zamieszczoną powyżej tytułów kolumn. Dotyczą kosztów wymienionych wyżej kategorii, wykonanych u pacjentów w trakcie hospitalizacji dla danego produktu rozliczeniowego wskazanego w kolumnie "C" .</t>
  </si>
  <si>
    <r>
      <t>3- koszty procedur - obejmują koszty procedur nabytych na zewnątrz (np. w zewnętrznym laboratorium) oraz zrealizowanych w ośrodkach działalności pomocniczej (np. w pracowni EEG</t>
    </r>
    <r>
      <rPr>
        <b/>
        <i/>
        <sz val="11"/>
        <color indexed="8"/>
        <rFont val="Calibri"/>
        <family val="2"/>
        <charset val="238"/>
      </rPr>
      <t xml:space="preserve"> lub na bloku operacyjnym </t>
    </r>
    <r>
      <rPr>
        <i/>
        <sz val="11"/>
        <color indexed="8"/>
        <rFont val="Calibri"/>
        <family val="2"/>
        <charset val="238"/>
      </rPr>
      <t>będących w strukturach podmiotu leczniczego), przypisanych bezpośrednio do kosztów pacjenta</t>
    </r>
  </si>
  <si>
    <t>Średnia długość = w przypadku gdy pacjent jest rozliczany jednym produktem jest to liczba dni od momentu przyjęcia pacjenta do zakładu do momentu jego wypisu, w innym przypadku jest to średnia liczba dni realizacji danego produktu rozliczeniowego</t>
  </si>
  <si>
    <t>Średni koszt rzeczywisty osobodnia w 2015 roku</t>
  </si>
  <si>
    <r>
      <t>Z WYŁĄCZENIEM</t>
    </r>
    <r>
      <rPr>
        <b/>
        <sz val="9"/>
        <color rgb="FF000000"/>
        <rFont val="Calibri"/>
        <family val="2"/>
        <charset val="238"/>
      </rPr>
      <t xml:space="preserve"> kosztów procedur medycznych oraz kosztów leków i wyrobów medycznych stanowiących bezpośredni koszt pacjenta. </t>
    </r>
    <r>
      <rPr>
        <b/>
        <sz val="9"/>
        <color rgb="FFFF0000"/>
        <rFont val="Calibri"/>
        <family val="2"/>
        <charset val="238"/>
      </rPr>
      <t>Należy wyliczyć zgodnie z następującym wzorem:</t>
    </r>
    <r>
      <rPr>
        <b/>
        <sz val="9"/>
        <color rgb="FF000000"/>
        <rFont val="Calibri"/>
        <family val="2"/>
        <charset val="238"/>
      </rPr>
      <t xml:space="preserve"> koszty całkowite (bezpośrednie i pośrednie, w tym koszty zarządu) pomniejszone o koszty leków, wyrobów medycznych, procedur własnych oraz kupowanych z zewnątrz [przedstawione w kolumnach</t>
    </r>
    <r>
      <rPr>
        <b/>
        <sz val="9"/>
        <color rgb="FFFF0000"/>
        <rFont val="Calibri"/>
        <family val="2"/>
        <charset val="238"/>
      </rPr>
      <t xml:space="preserve"> F, G i H</t>
    </r>
    <r>
      <rPr>
        <b/>
        <sz val="9"/>
        <color rgb="FF000000"/>
        <rFont val="Calibri"/>
        <family val="2"/>
        <charset val="238"/>
      </rPr>
      <t xml:space="preserve"> w odniesieniu do danego świadczenia] podzielone przez rzeczywistą liczbę osobodni na oddziale</t>
    </r>
  </si>
  <si>
    <r>
      <t>Średni łączny koszt leków/ wyrobów medycznych/ procedur; koszty przedstawione w kolumnach</t>
    </r>
    <r>
      <rPr>
        <b/>
        <sz val="9"/>
        <color rgb="FFFF0000"/>
        <rFont val="Calibri"/>
        <family val="2"/>
        <charset val="238"/>
      </rPr>
      <t xml:space="preserve"> F-H</t>
    </r>
    <r>
      <rPr>
        <b/>
        <sz val="9"/>
        <color theme="1"/>
        <rFont val="Calibri"/>
        <family val="2"/>
        <charset val="238"/>
      </rPr>
      <t xml:space="preserve"> nie powinny być ujęte w kosztach osobodnia. Koszty powinny zostać podane jako średnia wartość w przeliczeniu na jeden osobodzień. Koszt procedur w kolumnie </t>
    </r>
    <r>
      <rPr>
        <b/>
        <sz val="9"/>
        <color rgb="FFFF0000"/>
        <rFont val="Calibri"/>
        <family val="2"/>
        <charset val="238"/>
      </rPr>
      <t>H</t>
    </r>
    <r>
      <rPr>
        <b/>
        <sz val="9"/>
        <color theme="1"/>
        <rFont val="Calibri"/>
        <family val="2"/>
        <charset val="238"/>
      </rPr>
      <t xml:space="preserve"> powinien zawierać koszty wszystkich procedur diagnostycznych, terapeutycznych, pielęgnacyjnych, konsultacji zewnętrznych itd., które nie zostały uwzględnione w koszcie osobodnia. </t>
    </r>
    <r>
      <rPr>
        <b/>
        <sz val="9"/>
        <color rgb="FFFF0000"/>
        <rFont val="Calibri"/>
        <family val="2"/>
        <charset val="238"/>
      </rPr>
      <t>Prosimy nie doliczać kosztów procedur realizowanych standardowo w trakcie pobytu na oddziale, np. założenie wenflonu, nakłucie żyły czy opieka pielęgniarki.</t>
    </r>
  </si>
  <si>
    <r>
      <t xml:space="preserve">Suma wszystkich kategorii kosztów - leki, wyroby medyczne, procedury oraz osobodzień </t>
    </r>
    <r>
      <rPr>
        <b/>
        <sz val="9"/>
        <color rgb="FFFF0000"/>
        <rFont val="Calibri"/>
        <family val="2"/>
        <charset val="238"/>
      </rPr>
      <t>(suma kolumn E+ F+ G+ H)</t>
    </r>
  </si>
  <si>
    <t>Łączny kosz realizacji świadczenia (podany w kolumnie i) pomniejszony o dopłaty pacjenta wynikające z zapisów odpowiednich aktów prawnych</t>
  </si>
  <si>
    <t>Łączny koszt realizacji świadczenia [zł] pomniejszony o dopłaty pacjentów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</si>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</sst>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17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u/>
      <vertAlign val="superscript"/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i/>
      <sz val="1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9"/>
      <color rgb="FFC45911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i/>
      <sz val="9"/>
      <color rgb="FFFF0000"/>
      <name val="Calibri"/>
      <family val="2"/>
      <charset val="238"/>
    </font>
    <font>
      <b/>
      <u/>
      <sz val="14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2F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8" fillId="0" borderId="0"/>
    <xf numFmtId="0" fontId="23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2"/>
    <xf numFmtId="0" fontId="1" fillId="0" borderId="0" xfId="2" applyBorder="1"/>
    <xf numFmtId="0" fontId="1" fillId="2" borderId="1" xfId="1" applyFont="1" applyFill="1" applyBorder="1" applyAlignment="1">
      <alignment horizontal="center" vertical="center" wrapText="1"/>
    </xf>
    <xf numFmtId="0" fontId="1" fillId="0" borderId="0" xfId="1"/>
    <xf numFmtId="0" fontId="2" fillId="3" borderId="5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 indent="2"/>
    </xf>
    <xf numFmtId="2" fontId="1" fillId="0" borderId="0" xfId="1" applyNumberFormat="1"/>
    <xf numFmtId="0" fontId="2" fillId="2" borderId="4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top"/>
    </xf>
    <xf numFmtId="2" fontId="13" fillId="0" borderId="0" xfId="1" applyNumberFormat="1" applyFont="1" applyFill="1" applyBorder="1" applyAlignment="1">
      <alignment horizontal="right" vertical="center" wrapText="1"/>
    </xf>
    <xf numFmtId="0" fontId="5" fillId="4" borderId="0" xfId="1" applyFont="1" applyFill="1" applyBorder="1" applyAlignment="1">
      <alignment vertical="top"/>
    </xf>
    <xf numFmtId="0" fontId="1" fillId="0" borderId="0" xfId="1" applyBorder="1"/>
    <xf numFmtId="0" fontId="1" fillId="0" borderId="0" xfId="1" applyFont="1"/>
    <xf numFmtId="0" fontId="3" fillId="0" borderId="0" xfId="2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Alignment="1">
      <alignment vertical="center"/>
    </xf>
    <xf numFmtId="3" fontId="6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center"/>
    </xf>
    <xf numFmtId="0" fontId="2" fillId="6" borderId="6" xfId="1" applyFont="1" applyFill="1" applyBorder="1" applyAlignment="1">
      <alignment vertical="center"/>
    </xf>
    <xf numFmtId="0" fontId="2" fillId="6" borderId="7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4" fillId="6" borderId="1" xfId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5" fillId="0" borderId="1" xfId="1" applyFont="1" applyFill="1" applyBorder="1" applyAlignment="1">
      <alignment horizontal="left" vertical="center" wrapText="1" indent="2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top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Alignment="1">
      <alignment horizontal="left"/>
    </xf>
    <xf numFmtId="49" fontId="1" fillId="0" borderId="0" xfId="1" applyNumberFormat="1"/>
    <xf numFmtId="0" fontId="5" fillId="0" borderId="1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7" fillId="0" borderId="1" xfId="1" applyFont="1" applyFill="1" applyBorder="1" applyAlignment="1">
      <alignment horizontal="center" vertical="center" wrapText="1"/>
    </xf>
    <xf numFmtId="16" fontId="27" fillId="0" borderId="1" xfId="1" applyNumberFormat="1" applyFont="1" applyBorder="1" applyAlignment="1">
      <alignment horizontal="center" vertical="center"/>
    </xf>
    <xf numFmtId="0" fontId="27" fillId="0" borderId="1" xfId="1" quotePrefix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9" fontId="1" fillId="0" borderId="0" xfId="1" applyNumberFormat="1"/>
    <xf numFmtId="0" fontId="29" fillId="9" borderId="1" xfId="0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8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7" fillId="0" borderId="0" xfId="4" applyFont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7" borderId="0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9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</cellXfs>
  <cellStyles count="5">
    <cellStyle name="Excel Built-in Normal" xfId="2"/>
    <cellStyle name="Hiperłącze" xfId="4" builtinId="8"/>
    <cellStyle name="Normalny" xfId="0" builtinId="0"/>
    <cellStyle name="Normalny 2" xfId="1"/>
    <cellStyle name="Normalny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ane-kosztowe.aotm.gov.pl/instrukcja/F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="90" zoomScaleNormal="90" workbookViewId="0">
      <pane xSplit="2" ySplit="7" topLeftCell="C59" activePane="bottomRight" state="frozen"/>
      <selection activeCell="F3" sqref="F3:K3"/>
      <selection pane="topRight" activeCell="F3" sqref="F3:K3"/>
      <selection pane="bottomLeft" activeCell="F3" sqref="F3:K3"/>
      <selection pane="bottomRight" activeCell="G75" sqref="G74:G75"/>
    </sheetView>
  </sheetViews>
  <sheetFormatPr defaultRowHeight="15" x14ac:dyDescent="0.25"/>
  <cols>
    <col min="1" max="1" width="13.28515625" style="24" customWidth="1"/>
    <col min="2" max="2" width="75.28515625" style="24" customWidth="1"/>
    <col min="3" max="3" width="27.5703125" style="25" customWidth="1"/>
    <col min="4" max="6" width="25.7109375" style="8" customWidth="1"/>
    <col min="7" max="249" width="9.140625" style="8"/>
    <col min="250" max="250" width="13.28515625" style="8" customWidth="1"/>
    <col min="251" max="251" width="75.28515625" style="8" customWidth="1"/>
    <col min="252" max="252" width="27.5703125" style="8" customWidth="1"/>
    <col min="253" max="255" width="25.7109375" style="8" customWidth="1"/>
    <col min="256" max="261" width="18.140625" style="8" customWidth="1"/>
    <col min="262" max="505" width="9.140625" style="8"/>
    <col min="506" max="506" width="13.28515625" style="8" customWidth="1"/>
    <col min="507" max="507" width="75.28515625" style="8" customWidth="1"/>
    <col min="508" max="508" width="27.5703125" style="8" customWidth="1"/>
    <col min="509" max="511" width="25.7109375" style="8" customWidth="1"/>
    <col min="512" max="517" width="18.140625" style="8" customWidth="1"/>
    <col min="518" max="761" width="9.140625" style="8"/>
    <col min="762" max="762" width="13.28515625" style="8" customWidth="1"/>
    <col min="763" max="763" width="75.28515625" style="8" customWidth="1"/>
    <col min="764" max="764" width="27.5703125" style="8" customWidth="1"/>
    <col min="765" max="767" width="25.7109375" style="8" customWidth="1"/>
    <col min="768" max="773" width="18.140625" style="8" customWidth="1"/>
    <col min="774" max="1017" width="9.140625" style="8"/>
    <col min="1018" max="1018" width="13.28515625" style="8" customWidth="1"/>
    <col min="1019" max="1019" width="75.28515625" style="8" customWidth="1"/>
    <col min="1020" max="1020" width="27.5703125" style="8" customWidth="1"/>
    <col min="1021" max="1023" width="25.7109375" style="8" customWidth="1"/>
    <col min="1024" max="1029" width="18.140625" style="8" customWidth="1"/>
    <col min="1030" max="1273" width="9.140625" style="8"/>
    <col min="1274" max="1274" width="13.28515625" style="8" customWidth="1"/>
    <col min="1275" max="1275" width="75.28515625" style="8" customWidth="1"/>
    <col min="1276" max="1276" width="27.5703125" style="8" customWidth="1"/>
    <col min="1277" max="1279" width="25.7109375" style="8" customWidth="1"/>
    <col min="1280" max="1285" width="18.140625" style="8" customWidth="1"/>
    <col min="1286" max="1529" width="9.140625" style="8"/>
    <col min="1530" max="1530" width="13.28515625" style="8" customWidth="1"/>
    <col min="1531" max="1531" width="75.28515625" style="8" customWidth="1"/>
    <col min="1532" max="1532" width="27.5703125" style="8" customWidth="1"/>
    <col min="1533" max="1535" width="25.7109375" style="8" customWidth="1"/>
    <col min="1536" max="1541" width="18.140625" style="8" customWidth="1"/>
    <col min="1542" max="1785" width="9.140625" style="8"/>
    <col min="1786" max="1786" width="13.28515625" style="8" customWidth="1"/>
    <col min="1787" max="1787" width="75.28515625" style="8" customWidth="1"/>
    <col min="1788" max="1788" width="27.5703125" style="8" customWidth="1"/>
    <col min="1789" max="1791" width="25.7109375" style="8" customWidth="1"/>
    <col min="1792" max="1797" width="18.140625" style="8" customWidth="1"/>
    <col min="1798" max="2041" width="9.140625" style="8"/>
    <col min="2042" max="2042" width="13.28515625" style="8" customWidth="1"/>
    <col min="2043" max="2043" width="75.28515625" style="8" customWidth="1"/>
    <col min="2044" max="2044" width="27.5703125" style="8" customWidth="1"/>
    <col min="2045" max="2047" width="25.7109375" style="8" customWidth="1"/>
    <col min="2048" max="2053" width="18.140625" style="8" customWidth="1"/>
    <col min="2054" max="2297" width="9.140625" style="8"/>
    <col min="2298" max="2298" width="13.28515625" style="8" customWidth="1"/>
    <col min="2299" max="2299" width="75.28515625" style="8" customWidth="1"/>
    <col min="2300" max="2300" width="27.5703125" style="8" customWidth="1"/>
    <col min="2301" max="2303" width="25.7109375" style="8" customWidth="1"/>
    <col min="2304" max="2309" width="18.140625" style="8" customWidth="1"/>
    <col min="2310" max="2553" width="9.140625" style="8"/>
    <col min="2554" max="2554" width="13.28515625" style="8" customWidth="1"/>
    <col min="2555" max="2555" width="75.28515625" style="8" customWidth="1"/>
    <col min="2556" max="2556" width="27.5703125" style="8" customWidth="1"/>
    <col min="2557" max="2559" width="25.7109375" style="8" customWidth="1"/>
    <col min="2560" max="2565" width="18.140625" style="8" customWidth="1"/>
    <col min="2566" max="2809" width="9.140625" style="8"/>
    <col min="2810" max="2810" width="13.28515625" style="8" customWidth="1"/>
    <col min="2811" max="2811" width="75.28515625" style="8" customWidth="1"/>
    <col min="2812" max="2812" width="27.5703125" style="8" customWidth="1"/>
    <col min="2813" max="2815" width="25.7109375" style="8" customWidth="1"/>
    <col min="2816" max="2821" width="18.140625" style="8" customWidth="1"/>
    <col min="2822" max="3065" width="9.140625" style="8"/>
    <col min="3066" max="3066" width="13.28515625" style="8" customWidth="1"/>
    <col min="3067" max="3067" width="75.28515625" style="8" customWidth="1"/>
    <col min="3068" max="3068" width="27.5703125" style="8" customWidth="1"/>
    <col min="3069" max="3071" width="25.7109375" style="8" customWidth="1"/>
    <col min="3072" max="3077" width="18.140625" style="8" customWidth="1"/>
    <col min="3078" max="3321" width="9.140625" style="8"/>
    <col min="3322" max="3322" width="13.28515625" style="8" customWidth="1"/>
    <col min="3323" max="3323" width="75.28515625" style="8" customWidth="1"/>
    <col min="3324" max="3324" width="27.5703125" style="8" customWidth="1"/>
    <col min="3325" max="3327" width="25.7109375" style="8" customWidth="1"/>
    <col min="3328" max="3333" width="18.140625" style="8" customWidth="1"/>
    <col min="3334" max="3577" width="9.140625" style="8"/>
    <col min="3578" max="3578" width="13.28515625" style="8" customWidth="1"/>
    <col min="3579" max="3579" width="75.28515625" style="8" customWidth="1"/>
    <col min="3580" max="3580" width="27.5703125" style="8" customWidth="1"/>
    <col min="3581" max="3583" width="25.7109375" style="8" customWidth="1"/>
    <col min="3584" max="3589" width="18.140625" style="8" customWidth="1"/>
    <col min="3590" max="3833" width="9.140625" style="8"/>
    <col min="3834" max="3834" width="13.28515625" style="8" customWidth="1"/>
    <col min="3835" max="3835" width="75.28515625" style="8" customWidth="1"/>
    <col min="3836" max="3836" width="27.5703125" style="8" customWidth="1"/>
    <col min="3837" max="3839" width="25.7109375" style="8" customWidth="1"/>
    <col min="3840" max="3845" width="18.140625" style="8" customWidth="1"/>
    <col min="3846" max="4089" width="9.140625" style="8"/>
    <col min="4090" max="4090" width="13.28515625" style="8" customWidth="1"/>
    <col min="4091" max="4091" width="75.28515625" style="8" customWidth="1"/>
    <col min="4092" max="4092" width="27.5703125" style="8" customWidth="1"/>
    <col min="4093" max="4095" width="25.7109375" style="8" customWidth="1"/>
    <col min="4096" max="4101" width="18.140625" style="8" customWidth="1"/>
    <col min="4102" max="4345" width="9.140625" style="8"/>
    <col min="4346" max="4346" width="13.28515625" style="8" customWidth="1"/>
    <col min="4347" max="4347" width="75.28515625" style="8" customWidth="1"/>
    <col min="4348" max="4348" width="27.5703125" style="8" customWidth="1"/>
    <col min="4349" max="4351" width="25.7109375" style="8" customWidth="1"/>
    <col min="4352" max="4357" width="18.140625" style="8" customWidth="1"/>
    <col min="4358" max="4601" width="9.140625" style="8"/>
    <col min="4602" max="4602" width="13.28515625" style="8" customWidth="1"/>
    <col min="4603" max="4603" width="75.28515625" style="8" customWidth="1"/>
    <col min="4604" max="4604" width="27.5703125" style="8" customWidth="1"/>
    <col min="4605" max="4607" width="25.7109375" style="8" customWidth="1"/>
    <col min="4608" max="4613" width="18.140625" style="8" customWidth="1"/>
    <col min="4614" max="4857" width="9.140625" style="8"/>
    <col min="4858" max="4858" width="13.28515625" style="8" customWidth="1"/>
    <col min="4859" max="4859" width="75.28515625" style="8" customWidth="1"/>
    <col min="4860" max="4860" width="27.5703125" style="8" customWidth="1"/>
    <col min="4861" max="4863" width="25.7109375" style="8" customWidth="1"/>
    <col min="4864" max="4869" width="18.140625" style="8" customWidth="1"/>
    <col min="4870" max="5113" width="9.140625" style="8"/>
    <col min="5114" max="5114" width="13.28515625" style="8" customWidth="1"/>
    <col min="5115" max="5115" width="75.28515625" style="8" customWidth="1"/>
    <col min="5116" max="5116" width="27.5703125" style="8" customWidth="1"/>
    <col min="5117" max="5119" width="25.7109375" style="8" customWidth="1"/>
    <col min="5120" max="5125" width="18.140625" style="8" customWidth="1"/>
    <col min="5126" max="5369" width="9.140625" style="8"/>
    <col min="5370" max="5370" width="13.28515625" style="8" customWidth="1"/>
    <col min="5371" max="5371" width="75.28515625" style="8" customWidth="1"/>
    <col min="5372" max="5372" width="27.5703125" style="8" customWidth="1"/>
    <col min="5373" max="5375" width="25.7109375" style="8" customWidth="1"/>
    <col min="5376" max="5381" width="18.140625" style="8" customWidth="1"/>
    <col min="5382" max="5625" width="9.140625" style="8"/>
    <col min="5626" max="5626" width="13.28515625" style="8" customWidth="1"/>
    <col min="5627" max="5627" width="75.28515625" style="8" customWidth="1"/>
    <col min="5628" max="5628" width="27.5703125" style="8" customWidth="1"/>
    <col min="5629" max="5631" width="25.7109375" style="8" customWidth="1"/>
    <col min="5632" max="5637" width="18.140625" style="8" customWidth="1"/>
    <col min="5638" max="5881" width="9.140625" style="8"/>
    <col min="5882" max="5882" width="13.28515625" style="8" customWidth="1"/>
    <col min="5883" max="5883" width="75.28515625" style="8" customWidth="1"/>
    <col min="5884" max="5884" width="27.5703125" style="8" customWidth="1"/>
    <col min="5885" max="5887" width="25.7109375" style="8" customWidth="1"/>
    <col min="5888" max="5893" width="18.140625" style="8" customWidth="1"/>
    <col min="5894" max="6137" width="9.140625" style="8"/>
    <col min="6138" max="6138" width="13.28515625" style="8" customWidth="1"/>
    <col min="6139" max="6139" width="75.28515625" style="8" customWidth="1"/>
    <col min="6140" max="6140" width="27.5703125" style="8" customWidth="1"/>
    <col min="6141" max="6143" width="25.7109375" style="8" customWidth="1"/>
    <col min="6144" max="6149" width="18.140625" style="8" customWidth="1"/>
    <col min="6150" max="6393" width="9.140625" style="8"/>
    <col min="6394" max="6394" width="13.28515625" style="8" customWidth="1"/>
    <col min="6395" max="6395" width="75.28515625" style="8" customWidth="1"/>
    <col min="6396" max="6396" width="27.5703125" style="8" customWidth="1"/>
    <col min="6397" max="6399" width="25.7109375" style="8" customWidth="1"/>
    <col min="6400" max="6405" width="18.140625" style="8" customWidth="1"/>
    <col min="6406" max="6649" width="9.140625" style="8"/>
    <col min="6650" max="6650" width="13.28515625" style="8" customWidth="1"/>
    <col min="6651" max="6651" width="75.28515625" style="8" customWidth="1"/>
    <col min="6652" max="6652" width="27.5703125" style="8" customWidth="1"/>
    <col min="6653" max="6655" width="25.7109375" style="8" customWidth="1"/>
    <col min="6656" max="6661" width="18.140625" style="8" customWidth="1"/>
    <col min="6662" max="6905" width="9.140625" style="8"/>
    <col min="6906" max="6906" width="13.28515625" style="8" customWidth="1"/>
    <col min="6907" max="6907" width="75.28515625" style="8" customWidth="1"/>
    <col min="6908" max="6908" width="27.5703125" style="8" customWidth="1"/>
    <col min="6909" max="6911" width="25.7109375" style="8" customWidth="1"/>
    <col min="6912" max="6917" width="18.140625" style="8" customWidth="1"/>
    <col min="6918" max="7161" width="9.140625" style="8"/>
    <col min="7162" max="7162" width="13.28515625" style="8" customWidth="1"/>
    <col min="7163" max="7163" width="75.28515625" style="8" customWidth="1"/>
    <col min="7164" max="7164" width="27.5703125" style="8" customWidth="1"/>
    <col min="7165" max="7167" width="25.7109375" style="8" customWidth="1"/>
    <col min="7168" max="7173" width="18.140625" style="8" customWidth="1"/>
    <col min="7174" max="7417" width="9.140625" style="8"/>
    <col min="7418" max="7418" width="13.28515625" style="8" customWidth="1"/>
    <col min="7419" max="7419" width="75.28515625" style="8" customWidth="1"/>
    <col min="7420" max="7420" width="27.5703125" style="8" customWidth="1"/>
    <col min="7421" max="7423" width="25.7109375" style="8" customWidth="1"/>
    <col min="7424" max="7429" width="18.140625" style="8" customWidth="1"/>
    <col min="7430" max="7673" width="9.140625" style="8"/>
    <col min="7674" max="7674" width="13.28515625" style="8" customWidth="1"/>
    <col min="7675" max="7675" width="75.28515625" style="8" customWidth="1"/>
    <col min="7676" max="7676" width="27.5703125" style="8" customWidth="1"/>
    <col min="7677" max="7679" width="25.7109375" style="8" customWidth="1"/>
    <col min="7680" max="7685" width="18.140625" style="8" customWidth="1"/>
    <col min="7686" max="7929" width="9.140625" style="8"/>
    <col min="7930" max="7930" width="13.28515625" style="8" customWidth="1"/>
    <col min="7931" max="7931" width="75.28515625" style="8" customWidth="1"/>
    <col min="7932" max="7932" width="27.5703125" style="8" customWidth="1"/>
    <col min="7933" max="7935" width="25.7109375" style="8" customWidth="1"/>
    <col min="7936" max="7941" width="18.140625" style="8" customWidth="1"/>
    <col min="7942" max="8185" width="9.140625" style="8"/>
    <col min="8186" max="8186" width="13.28515625" style="8" customWidth="1"/>
    <col min="8187" max="8187" width="75.28515625" style="8" customWidth="1"/>
    <col min="8188" max="8188" width="27.5703125" style="8" customWidth="1"/>
    <col min="8189" max="8191" width="25.7109375" style="8" customWidth="1"/>
    <col min="8192" max="8197" width="18.140625" style="8" customWidth="1"/>
    <col min="8198" max="8441" width="9.140625" style="8"/>
    <col min="8442" max="8442" width="13.28515625" style="8" customWidth="1"/>
    <col min="8443" max="8443" width="75.28515625" style="8" customWidth="1"/>
    <col min="8444" max="8444" width="27.5703125" style="8" customWidth="1"/>
    <col min="8445" max="8447" width="25.7109375" style="8" customWidth="1"/>
    <col min="8448" max="8453" width="18.140625" style="8" customWidth="1"/>
    <col min="8454" max="8697" width="9.140625" style="8"/>
    <col min="8698" max="8698" width="13.28515625" style="8" customWidth="1"/>
    <col min="8699" max="8699" width="75.28515625" style="8" customWidth="1"/>
    <col min="8700" max="8700" width="27.5703125" style="8" customWidth="1"/>
    <col min="8701" max="8703" width="25.7109375" style="8" customWidth="1"/>
    <col min="8704" max="8709" width="18.140625" style="8" customWidth="1"/>
    <col min="8710" max="8953" width="9.140625" style="8"/>
    <col min="8954" max="8954" width="13.28515625" style="8" customWidth="1"/>
    <col min="8955" max="8955" width="75.28515625" style="8" customWidth="1"/>
    <col min="8956" max="8956" width="27.5703125" style="8" customWidth="1"/>
    <col min="8957" max="8959" width="25.7109375" style="8" customWidth="1"/>
    <col min="8960" max="8965" width="18.140625" style="8" customWidth="1"/>
    <col min="8966" max="9209" width="9.140625" style="8"/>
    <col min="9210" max="9210" width="13.28515625" style="8" customWidth="1"/>
    <col min="9211" max="9211" width="75.28515625" style="8" customWidth="1"/>
    <col min="9212" max="9212" width="27.5703125" style="8" customWidth="1"/>
    <col min="9213" max="9215" width="25.7109375" style="8" customWidth="1"/>
    <col min="9216" max="9221" width="18.140625" style="8" customWidth="1"/>
    <col min="9222" max="9465" width="9.140625" style="8"/>
    <col min="9466" max="9466" width="13.28515625" style="8" customWidth="1"/>
    <col min="9467" max="9467" width="75.28515625" style="8" customWidth="1"/>
    <col min="9468" max="9468" width="27.5703125" style="8" customWidth="1"/>
    <col min="9469" max="9471" width="25.7109375" style="8" customWidth="1"/>
    <col min="9472" max="9477" width="18.140625" style="8" customWidth="1"/>
    <col min="9478" max="9721" width="9.140625" style="8"/>
    <col min="9722" max="9722" width="13.28515625" style="8" customWidth="1"/>
    <col min="9723" max="9723" width="75.28515625" style="8" customWidth="1"/>
    <col min="9724" max="9724" width="27.5703125" style="8" customWidth="1"/>
    <col min="9725" max="9727" width="25.7109375" style="8" customWidth="1"/>
    <col min="9728" max="9733" width="18.140625" style="8" customWidth="1"/>
    <col min="9734" max="9977" width="9.140625" style="8"/>
    <col min="9978" max="9978" width="13.28515625" style="8" customWidth="1"/>
    <col min="9979" max="9979" width="75.28515625" style="8" customWidth="1"/>
    <col min="9980" max="9980" width="27.5703125" style="8" customWidth="1"/>
    <col min="9981" max="9983" width="25.7109375" style="8" customWidth="1"/>
    <col min="9984" max="9989" width="18.140625" style="8" customWidth="1"/>
    <col min="9990" max="10233" width="9.140625" style="8"/>
    <col min="10234" max="10234" width="13.28515625" style="8" customWidth="1"/>
    <col min="10235" max="10235" width="75.28515625" style="8" customWidth="1"/>
    <col min="10236" max="10236" width="27.5703125" style="8" customWidth="1"/>
    <col min="10237" max="10239" width="25.7109375" style="8" customWidth="1"/>
    <col min="10240" max="10245" width="18.140625" style="8" customWidth="1"/>
    <col min="10246" max="10489" width="9.140625" style="8"/>
    <col min="10490" max="10490" width="13.28515625" style="8" customWidth="1"/>
    <col min="10491" max="10491" width="75.28515625" style="8" customWidth="1"/>
    <col min="10492" max="10492" width="27.5703125" style="8" customWidth="1"/>
    <col min="10493" max="10495" width="25.7109375" style="8" customWidth="1"/>
    <col min="10496" max="10501" width="18.140625" style="8" customWidth="1"/>
    <col min="10502" max="10745" width="9.140625" style="8"/>
    <col min="10746" max="10746" width="13.28515625" style="8" customWidth="1"/>
    <col min="10747" max="10747" width="75.28515625" style="8" customWidth="1"/>
    <col min="10748" max="10748" width="27.5703125" style="8" customWidth="1"/>
    <col min="10749" max="10751" width="25.7109375" style="8" customWidth="1"/>
    <col min="10752" max="10757" width="18.140625" style="8" customWidth="1"/>
    <col min="10758" max="11001" width="9.140625" style="8"/>
    <col min="11002" max="11002" width="13.28515625" style="8" customWidth="1"/>
    <col min="11003" max="11003" width="75.28515625" style="8" customWidth="1"/>
    <col min="11004" max="11004" width="27.5703125" style="8" customWidth="1"/>
    <col min="11005" max="11007" width="25.7109375" style="8" customWidth="1"/>
    <col min="11008" max="11013" width="18.140625" style="8" customWidth="1"/>
    <col min="11014" max="11257" width="9.140625" style="8"/>
    <col min="11258" max="11258" width="13.28515625" style="8" customWidth="1"/>
    <col min="11259" max="11259" width="75.28515625" style="8" customWidth="1"/>
    <col min="11260" max="11260" width="27.5703125" style="8" customWidth="1"/>
    <col min="11261" max="11263" width="25.7109375" style="8" customWidth="1"/>
    <col min="11264" max="11269" width="18.140625" style="8" customWidth="1"/>
    <col min="11270" max="11513" width="9.140625" style="8"/>
    <col min="11514" max="11514" width="13.28515625" style="8" customWidth="1"/>
    <col min="11515" max="11515" width="75.28515625" style="8" customWidth="1"/>
    <col min="11516" max="11516" width="27.5703125" style="8" customWidth="1"/>
    <col min="11517" max="11519" width="25.7109375" style="8" customWidth="1"/>
    <col min="11520" max="11525" width="18.140625" style="8" customWidth="1"/>
    <col min="11526" max="11769" width="9.140625" style="8"/>
    <col min="11770" max="11770" width="13.28515625" style="8" customWidth="1"/>
    <col min="11771" max="11771" width="75.28515625" style="8" customWidth="1"/>
    <col min="11772" max="11772" width="27.5703125" style="8" customWidth="1"/>
    <col min="11773" max="11775" width="25.7109375" style="8" customWidth="1"/>
    <col min="11776" max="11781" width="18.140625" style="8" customWidth="1"/>
    <col min="11782" max="12025" width="9.140625" style="8"/>
    <col min="12026" max="12026" width="13.28515625" style="8" customWidth="1"/>
    <col min="12027" max="12027" width="75.28515625" style="8" customWidth="1"/>
    <col min="12028" max="12028" width="27.5703125" style="8" customWidth="1"/>
    <col min="12029" max="12031" width="25.7109375" style="8" customWidth="1"/>
    <col min="12032" max="12037" width="18.140625" style="8" customWidth="1"/>
    <col min="12038" max="12281" width="9.140625" style="8"/>
    <col min="12282" max="12282" width="13.28515625" style="8" customWidth="1"/>
    <col min="12283" max="12283" width="75.28515625" style="8" customWidth="1"/>
    <col min="12284" max="12284" width="27.5703125" style="8" customWidth="1"/>
    <col min="12285" max="12287" width="25.7109375" style="8" customWidth="1"/>
    <col min="12288" max="12293" width="18.140625" style="8" customWidth="1"/>
    <col min="12294" max="12537" width="9.140625" style="8"/>
    <col min="12538" max="12538" width="13.28515625" style="8" customWidth="1"/>
    <col min="12539" max="12539" width="75.28515625" style="8" customWidth="1"/>
    <col min="12540" max="12540" width="27.5703125" style="8" customWidth="1"/>
    <col min="12541" max="12543" width="25.7109375" style="8" customWidth="1"/>
    <col min="12544" max="12549" width="18.140625" style="8" customWidth="1"/>
    <col min="12550" max="12793" width="9.140625" style="8"/>
    <col min="12794" max="12794" width="13.28515625" style="8" customWidth="1"/>
    <col min="12795" max="12795" width="75.28515625" style="8" customWidth="1"/>
    <col min="12796" max="12796" width="27.5703125" style="8" customWidth="1"/>
    <col min="12797" max="12799" width="25.7109375" style="8" customWidth="1"/>
    <col min="12800" max="12805" width="18.140625" style="8" customWidth="1"/>
    <col min="12806" max="13049" width="9.140625" style="8"/>
    <col min="13050" max="13050" width="13.28515625" style="8" customWidth="1"/>
    <col min="13051" max="13051" width="75.28515625" style="8" customWidth="1"/>
    <col min="13052" max="13052" width="27.5703125" style="8" customWidth="1"/>
    <col min="13053" max="13055" width="25.7109375" style="8" customWidth="1"/>
    <col min="13056" max="13061" width="18.140625" style="8" customWidth="1"/>
    <col min="13062" max="13305" width="9.140625" style="8"/>
    <col min="13306" max="13306" width="13.28515625" style="8" customWidth="1"/>
    <col min="13307" max="13307" width="75.28515625" style="8" customWidth="1"/>
    <col min="13308" max="13308" width="27.5703125" style="8" customWidth="1"/>
    <col min="13309" max="13311" width="25.7109375" style="8" customWidth="1"/>
    <col min="13312" max="13317" width="18.140625" style="8" customWidth="1"/>
    <col min="13318" max="13561" width="9.140625" style="8"/>
    <col min="13562" max="13562" width="13.28515625" style="8" customWidth="1"/>
    <col min="13563" max="13563" width="75.28515625" style="8" customWidth="1"/>
    <col min="13564" max="13564" width="27.5703125" style="8" customWidth="1"/>
    <col min="13565" max="13567" width="25.7109375" style="8" customWidth="1"/>
    <col min="13568" max="13573" width="18.140625" style="8" customWidth="1"/>
    <col min="13574" max="13817" width="9.140625" style="8"/>
    <col min="13818" max="13818" width="13.28515625" style="8" customWidth="1"/>
    <col min="13819" max="13819" width="75.28515625" style="8" customWidth="1"/>
    <col min="13820" max="13820" width="27.5703125" style="8" customWidth="1"/>
    <col min="13821" max="13823" width="25.7109375" style="8" customWidth="1"/>
    <col min="13824" max="13829" width="18.140625" style="8" customWidth="1"/>
    <col min="13830" max="14073" width="9.140625" style="8"/>
    <col min="14074" max="14074" width="13.28515625" style="8" customWidth="1"/>
    <col min="14075" max="14075" width="75.28515625" style="8" customWidth="1"/>
    <col min="14076" max="14076" width="27.5703125" style="8" customWidth="1"/>
    <col min="14077" max="14079" width="25.7109375" style="8" customWidth="1"/>
    <col min="14080" max="14085" width="18.140625" style="8" customWidth="1"/>
    <col min="14086" max="14329" width="9.140625" style="8"/>
    <col min="14330" max="14330" width="13.28515625" style="8" customWidth="1"/>
    <col min="14331" max="14331" width="75.28515625" style="8" customWidth="1"/>
    <col min="14332" max="14332" width="27.5703125" style="8" customWidth="1"/>
    <col min="14333" max="14335" width="25.7109375" style="8" customWidth="1"/>
    <col min="14336" max="14341" width="18.140625" style="8" customWidth="1"/>
    <col min="14342" max="14585" width="9.140625" style="8"/>
    <col min="14586" max="14586" width="13.28515625" style="8" customWidth="1"/>
    <col min="14587" max="14587" width="75.28515625" style="8" customWidth="1"/>
    <col min="14588" max="14588" width="27.5703125" style="8" customWidth="1"/>
    <col min="14589" max="14591" width="25.7109375" style="8" customWidth="1"/>
    <col min="14592" max="14597" width="18.140625" style="8" customWidth="1"/>
    <col min="14598" max="14841" width="9.140625" style="8"/>
    <col min="14842" max="14842" width="13.28515625" style="8" customWidth="1"/>
    <col min="14843" max="14843" width="75.28515625" style="8" customWidth="1"/>
    <col min="14844" max="14844" width="27.5703125" style="8" customWidth="1"/>
    <col min="14845" max="14847" width="25.7109375" style="8" customWidth="1"/>
    <col min="14848" max="14853" width="18.140625" style="8" customWidth="1"/>
    <col min="14854" max="15097" width="9.140625" style="8"/>
    <col min="15098" max="15098" width="13.28515625" style="8" customWidth="1"/>
    <col min="15099" max="15099" width="75.28515625" style="8" customWidth="1"/>
    <col min="15100" max="15100" width="27.5703125" style="8" customWidth="1"/>
    <col min="15101" max="15103" width="25.7109375" style="8" customWidth="1"/>
    <col min="15104" max="15109" width="18.140625" style="8" customWidth="1"/>
    <col min="15110" max="15353" width="9.140625" style="8"/>
    <col min="15354" max="15354" width="13.28515625" style="8" customWidth="1"/>
    <col min="15355" max="15355" width="75.28515625" style="8" customWidth="1"/>
    <col min="15356" max="15356" width="27.5703125" style="8" customWidth="1"/>
    <col min="15357" max="15359" width="25.7109375" style="8" customWidth="1"/>
    <col min="15360" max="15365" width="18.140625" style="8" customWidth="1"/>
    <col min="15366" max="15609" width="9.140625" style="8"/>
    <col min="15610" max="15610" width="13.28515625" style="8" customWidth="1"/>
    <col min="15611" max="15611" width="75.28515625" style="8" customWidth="1"/>
    <col min="15612" max="15612" width="27.5703125" style="8" customWidth="1"/>
    <col min="15613" max="15615" width="25.7109375" style="8" customWidth="1"/>
    <col min="15616" max="15621" width="18.140625" style="8" customWidth="1"/>
    <col min="15622" max="15865" width="9.140625" style="8"/>
    <col min="15866" max="15866" width="13.28515625" style="8" customWidth="1"/>
    <col min="15867" max="15867" width="75.28515625" style="8" customWidth="1"/>
    <col min="15868" max="15868" width="27.5703125" style="8" customWidth="1"/>
    <col min="15869" max="15871" width="25.7109375" style="8" customWidth="1"/>
    <col min="15872" max="15877" width="18.140625" style="8" customWidth="1"/>
    <col min="15878" max="16121" width="9.140625" style="8"/>
    <col min="16122" max="16122" width="13.28515625" style="8" customWidth="1"/>
    <col min="16123" max="16123" width="75.28515625" style="8" customWidth="1"/>
    <col min="16124" max="16124" width="27.5703125" style="8" customWidth="1"/>
    <col min="16125" max="16127" width="25.7109375" style="8" customWidth="1"/>
    <col min="16128" max="16133" width="18.140625" style="8" customWidth="1"/>
    <col min="16134" max="16384" width="9.140625" style="8"/>
  </cols>
  <sheetData>
    <row r="1" spans="1:6" s="5" customFormat="1" ht="38.25" customHeight="1" x14ac:dyDescent="0.25">
      <c r="A1" s="105" t="s">
        <v>0</v>
      </c>
      <c r="B1" s="105"/>
      <c r="C1" s="4" t="s">
        <v>1</v>
      </c>
      <c r="D1" s="106" t="s">
        <v>75</v>
      </c>
      <c r="E1" s="107"/>
      <c r="F1" s="107"/>
    </row>
    <row r="2" spans="1:6" s="5" customFormat="1" ht="50.25" customHeight="1" x14ac:dyDescent="0.25">
      <c r="A2" s="105" t="s">
        <v>2</v>
      </c>
      <c r="B2" s="105"/>
      <c r="C2" s="4" t="s">
        <v>97</v>
      </c>
      <c r="D2" s="106"/>
      <c r="E2" s="107"/>
      <c r="F2" s="107"/>
    </row>
    <row r="3" spans="1:6" s="5" customFormat="1" ht="30" customHeight="1" x14ac:dyDescent="0.25">
      <c r="A3" s="105" t="s">
        <v>3</v>
      </c>
      <c r="B3" s="105"/>
      <c r="C3" s="4" t="s">
        <v>4</v>
      </c>
      <c r="D3" s="6"/>
      <c r="E3" s="6"/>
      <c r="F3" s="6"/>
    </row>
    <row r="4" spans="1:6" ht="19.5" customHeight="1" x14ac:dyDescent="0.25">
      <c r="A4" s="108" t="s">
        <v>5</v>
      </c>
      <c r="B4" s="108"/>
      <c r="C4" s="7" t="s">
        <v>6</v>
      </c>
      <c r="D4" s="7"/>
      <c r="E4" s="7"/>
      <c r="F4" s="7"/>
    </row>
    <row r="5" spans="1:6" ht="38.25" customHeight="1" x14ac:dyDescent="0.25">
      <c r="A5" s="99" t="s">
        <v>7</v>
      </c>
      <c r="B5" s="99"/>
      <c r="C5" s="7" t="s">
        <v>98</v>
      </c>
      <c r="D5" s="7"/>
      <c r="E5" s="7"/>
      <c r="F5" s="7"/>
    </row>
    <row r="6" spans="1:6" ht="30.75" customHeight="1" x14ac:dyDescent="0.25">
      <c r="A6" s="101" t="s">
        <v>129</v>
      </c>
      <c r="B6" s="102"/>
      <c r="C6" s="7" t="s">
        <v>99</v>
      </c>
      <c r="D6" s="7"/>
      <c r="E6" s="7"/>
      <c r="F6" s="7"/>
    </row>
    <row r="7" spans="1:6" x14ac:dyDescent="0.25">
      <c r="A7" s="99" t="s">
        <v>9</v>
      </c>
      <c r="B7" s="99"/>
      <c r="C7" s="7">
        <v>2015</v>
      </c>
      <c r="D7" s="7"/>
      <c r="E7" s="7"/>
      <c r="F7" s="7"/>
    </row>
    <row r="8" spans="1:6" ht="35.25" customHeight="1" x14ac:dyDescent="0.25">
      <c r="A8" s="103" t="s">
        <v>10</v>
      </c>
      <c r="B8" s="104"/>
      <c r="C8" s="9"/>
      <c r="D8" s="9"/>
      <c r="E8" s="9"/>
      <c r="F8" s="9"/>
    </row>
    <row r="9" spans="1:6" ht="33" customHeight="1" x14ac:dyDescent="0.25">
      <c r="A9" s="70">
        <v>1</v>
      </c>
      <c r="B9" s="11" t="s">
        <v>108</v>
      </c>
      <c r="C9" s="12">
        <f>SUM(C10:C15)</f>
        <v>2360908.62</v>
      </c>
      <c r="D9" s="12">
        <f>SUM(D10:D15)</f>
        <v>0</v>
      </c>
      <c r="E9" s="12">
        <f>SUM(E10:E15)</f>
        <v>0</v>
      </c>
      <c r="F9" s="12">
        <f>SUM(F10:F15)</f>
        <v>0</v>
      </c>
    </row>
    <row r="10" spans="1:6" ht="33" customHeight="1" x14ac:dyDescent="0.25">
      <c r="A10" s="72">
        <v>2</v>
      </c>
      <c r="B10" s="74" t="s">
        <v>11</v>
      </c>
      <c r="C10" s="13">
        <v>2190300</v>
      </c>
      <c r="D10" s="13"/>
      <c r="E10" s="13"/>
      <c r="F10" s="13"/>
    </row>
    <row r="11" spans="1:6" ht="35.450000000000003" customHeight="1" x14ac:dyDescent="0.25">
      <c r="A11" s="72">
        <v>3</v>
      </c>
      <c r="B11" s="74" t="s">
        <v>12</v>
      </c>
      <c r="C11" s="13"/>
      <c r="D11" s="13"/>
      <c r="E11" s="13"/>
      <c r="F11" s="13"/>
    </row>
    <row r="12" spans="1:6" ht="21.75" customHeight="1" x14ac:dyDescent="0.25">
      <c r="A12" s="72">
        <v>4</v>
      </c>
      <c r="B12" s="74" t="s">
        <v>107</v>
      </c>
      <c r="C12" s="13">
        <v>152358.62</v>
      </c>
      <c r="D12" s="13"/>
      <c r="E12" s="13"/>
      <c r="F12" s="13"/>
    </row>
    <row r="13" spans="1:6" ht="48" customHeight="1" x14ac:dyDescent="0.25">
      <c r="A13" s="72">
        <v>5</v>
      </c>
      <c r="B13" s="74" t="s">
        <v>206</v>
      </c>
      <c r="C13" s="13"/>
      <c r="D13" s="13"/>
      <c r="E13" s="13"/>
      <c r="F13" s="13"/>
    </row>
    <row r="14" spans="1:6" ht="22.5" customHeight="1" x14ac:dyDescent="0.25">
      <c r="A14" s="72">
        <v>6</v>
      </c>
      <c r="B14" s="74" t="s">
        <v>13</v>
      </c>
      <c r="C14" s="13"/>
      <c r="D14" s="13"/>
      <c r="E14" s="13"/>
      <c r="F14" s="13"/>
    </row>
    <row r="15" spans="1:6" ht="21.75" customHeight="1" x14ac:dyDescent="0.25">
      <c r="A15" s="72">
        <v>7</v>
      </c>
      <c r="B15" s="74" t="s">
        <v>100</v>
      </c>
      <c r="C15" s="13">
        <v>18250</v>
      </c>
      <c r="D15" s="13"/>
      <c r="E15" s="13"/>
      <c r="F15" s="13"/>
    </row>
    <row r="16" spans="1:6" ht="36.75" customHeight="1" x14ac:dyDescent="0.25">
      <c r="A16" s="103" t="s">
        <v>112</v>
      </c>
      <c r="B16" s="104"/>
      <c r="C16" s="9"/>
      <c r="D16" s="9"/>
      <c r="E16" s="9"/>
      <c r="F16" s="9"/>
    </row>
    <row r="17" spans="1:6" ht="40.5" customHeight="1" x14ac:dyDescent="0.25">
      <c r="A17" s="70" t="s">
        <v>14</v>
      </c>
      <c r="B17" s="71" t="s">
        <v>113</v>
      </c>
      <c r="C17" s="15">
        <f>C18+C20+C26+C27+C28+C39+C50+C56+C53</f>
        <v>2888197.7807999998</v>
      </c>
      <c r="D17" s="15">
        <f>D18+D20+D26+D27+D28+D39+D50+D56+D53</f>
        <v>0</v>
      </c>
      <c r="E17" s="15">
        <f>E18+E20+E26+E27+E28+E39+E50+E56+E53</f>
        <v>0</v>
      </c>
      <c r="F17" s="15">
        <f>F18+F20+F26+F27+F28+F39+F50+F56+F53</f>
        <v>0</v>
      </c>
    </row>
    <row r="18" spans="1:6" ht="27" customHeight="1" x14ac:dyDescent="0.25">
      <c r="A18" s="70" t="s">
        <v>15</v>
      </c>
      <c r="B18" s="71" t="s">
        <v>109</v>
      </c>
      <c r="C18" s="16">
        <v>104578.9</v>
      </c>
      <c r="D18" s="16">
        <f>SUM(D19:D19)</f>
        <v>0</v>
      </c>
      <c r="E18" s="16">
        <f>SUM(E19:E19)</f>
        <v>0</v>
      </c>
      <c r="F18" s="16">
        <f>SUM(F19:F19)</f>
        <v>0</v>
      </c>
    </row>
    <row r="19" spans="1:6" ht="27" customHeight="1" x14ac:dyDescent="0.25">
      <c r="A19" s="17" t="s">
        <v>16</v>
      </c>
      <c r="B19" s="18" t="s">
        <v>110</v>
      </c>
      <c r="C19" s="13">
        <v>19093.13</v>
      </c>
      <c r="D19" s="13"/>
      <c r="E19" s="13"/>
      <c r="F19" s="13"/>
    </row>
    <row r="20" spans="1:6" ht="27" customHeight="1" x14ac:dyDescent="0.25">
      <c r="A20" s="70" t="s">
        <v>17</v>
      </c>
      <c r="B20" s="71" t="s">
        <v>18</v>
      </c>
      <c r="C20" s="16">
        <f>SUM(C21:C25)</f>
        <v>194132</v>
      </c>
      <c r="D20" s="16">
        <f>SUM(D21:D25)</f>
        <v>0</v>
      </c>
      <c r="E20" s="16">
        <f>SUM(E21:E25)</f>
        <v>0</v>
      </c>
      <c r="F20" s="16">
        <f>SUM(F21:F25)</f>
        <v>0</v>
      </c>
    </row>
    <row r="21" spans="1:6" ht="27" customHeight="1" x14ac:dyDescent="0.25">
      <c r="A21" s="17" t="s">
        <v>19</v>
      </c>
      <c r="B21" s="18" t="s">
        <v>20</v>
      </c>
      <c r="C21" s="13">
        <v>62300</v>
      </c>
      <c r="D21" s="13"/>
      <c r="E21" s="13"/>
      <c r="F21" s="13"/>
    </row>
    <row r="22" spans="1:6" ht="27" customHeight="1" x14ac:dyDescent="0.25">
      <c r="A22" s="17" t="s">
        <v>21</v>
      </c>
      <c r="B22" s="18" t="s">
        <v>22</v>
      </c>
      <c r="C22" s="13">
        <v>78140</v>
      </c>
      <c r="D22" s="13"/>
      <c r="E22" s="13"/>
      <c r="F22" s="13"/>
    </row>
    <row r="23" spans="1:6" ht="27" customHeight="1" x14ac:dyDescent="0.25">
      <c r="A23" s="17" t="s">
        <v>23</v>
      </c>
      <c r="B23" s="18" t="s">
        <v>24</v>
      </c>
      <c r="C23" s="13"/>
      <c r="D23" s="13"/>
      <c r="E23" s="13"/>
      <c r="F23" s="13"/>
    </row>
    <row r="24" spans="1:6" ht="27" customHeight="1" x14ac:dyDescent="0.25">
      <c r="A24" s="17" t="s">
        <v>25</v>
      </c>
      <c r="B24" s="18" t="s">
        <v>26</v>
      </c>
      <c r="C24" s="13">
        <v>15687</v>
      </c>
      <c r="D24" s="13"/>
      <c r="E24" s="13"/>
      <c r="F24" s="13"/>
    </row>
    <row r="25" spans="1:6" ht="27" customHeight="1" x14ac:dyDescent="0.25">
      <c r="A25" s="17" t="s">
        <v>27</v>
      </c>
      <c r="B25" s="18" t="s">
        <v>28</v>
      </c>
      <c r="C25" s="13">
        <v>38005</v>
      </c>
      <c r="D25" s="13"/>
      <c r="E25" s="13"/>
      <c r="F25" s="13"/>
    </row>
    <row r="26" spans="1:6" ht="27" customHeight="1" x14ac:dyDescent="0.25">
      <c r="A26" s="70" t="s">
        <v>29</v>
      </c>
      <c r="B26" s="71" t="s">
        <v>30</v>
      </c>
      <c r="C26" s="16">
        <v>165655.21</v>
      </c>
      <c r="D26" s="16"/>
      <c r="E26" s="16"/>
      <c r="F26" s="16"/>
    </row>
    <row r="27" spans="1:6" ht="27" customHeight="1" x14ac:dyDescent="0.25">
      <c r="A27" s="70" t="s">
        <v>31</v>
      </c>
      <c r="B27" s="71" t="s">
        <v>32</v>
      </c>
      <c r="C27" s="16">
        <v>210794.59</v>
      </c>
      <c r="D27" s="16"/>
      <c r="E27" s="16"/>
      <c r="F27" s="16"/>
    </row>
    <row r="28" spans="1:6" ht="35.1" customHeight="1" x14ac:dyDescent="0.25">
      <c r="A28" s="70" t="s">
        <v>33</v>
      </c>
      <c r="B28" s="71" t="s">
        <v>34</v>
      </c>
      <c r="C28" s="15">
        <f>SUM(C29:C38)</f>
        <v>2035462.7997999999</v>
      </c>
      <c r="D28" s="15">
        <f>SUM(D29:D38)</f>
        <v>0</v>
      </c>
      <c r="E28" s="15">
        <f>SUM(E29:E38)</f>
        <v>0</v>
      </c>
      <c r="F28" s="15">
        <f>SUM(F29:F38)</f>
        <v>0</v>
      </c>
    </row>
    <row r="29" spans="1:6" ht="27" customHeight="1" x14ac:dyDescent="0.25">
      <c r="A29" s="17" t="s">
        <v>35</v>
      </c>
      <c r="B29" s="18" t="s">
        <v>101</v>
      </c>
      <c r="C29" s="13">
        <v>354206.02799999999</v>
      </c>
      <c r="D29" s="13"/>
      <c r="E29" s="13"/>
      <c r="F29" s="13"/>
    </row>
    <row r="30" spans="1:6" ht="27" customHeight="1" x14ac:dyDescent="0.25">
      <c r="A30" s="17" t="s">
        <v>36</v>
      </c>
      <c r="B30" s="18" t="s">
        <v>38</v>
      </c>
      <c r="C30" s="13">
        <v>64937.771800000002</v>
      </c>
      <c r="E30" s="13"/>
      <c r="F30" s="13"/>
    </row>
    <row r="31" spans="1:6" ht="27" customHeight="1" x14ac:dyDescent="0.25">
      <c r="A31" s="17" t="s">
        <v>37</v>
      </c>
      <c r="B31" s="18" t="s">
        <v>40</v>
      </c>
      <c r="C31" s="13">
        <f>1177864.105-200000</f>
        <v>977864.10499999998</v>
      </c>
      <c r="D31" s="13"/>
      <c r="E31" s="13"/>
      <c r="F31" s="13"/>
    </row>
    <row r="32" spans="1:6" ht="27" customHeight="1" x14ac:dyDescent="0.25">
      <c r="A32" s="17" t="s">
        <v>39</v>
      </c>
      <c r="B32" s="18" t="s">
        <v>42</v>
      </c>
      <c r="C32" s="13">
        <v>390422.09</v>
      </c>
      <c r="D32" s="13"/>
      <c r="E32" s="13"/>
      <c r="F32" s="13"/>
    </row>
    <row r="33" spans="1:6" ht="27" customHeight="1" x14ac:dyDescent="0.25">
      <c r="A33" s="17" t="s">
        <v>41</v>
      </c>
      <c r="B33" s="18" t="s">
        <v>44</v>
      </c>
      <c r="C33" s="13">
        <v>125387.89</v>
      </c>
      <c r="D33" s="13"/>
      <c r="E33" s="13"/>
      <c r="F33" s="13"/>
    </row>
    <row r="34" spans="1:6" ht="27" customHeight="1" x14ac:dyDescent="0.25">
      <c r="A34" s="17" t="s">
        <v>43</v>
      </c>
      <c r="B34" s="18" t="s">
        <v>102</v>
      </c>
      <c r="C34" s="13">
        <v>65965.23</v>
      </c>
      <c r="D34" s="13"/>
      <c r="E34" s="13"/>
      <c r="F34" s="13"/>
    </row>
    <row r="35" spans="1:6" ht="27" customHeight="1" x14ac:dyDescent="0.25">
      <c r="A35" s="17" t="s">
        <v>45</v>
      </c>
      <c r="B35" s="18" t="s">
        <v>47</v>
      </c>
      <c r="C35" s="13">
        <f>1200*12</f>
        <v>14400</v>
      </c>
      <c r="D35" s="13"/>
      <c r="E35" s="13"/>
      <c r="F35" s="13"/>
    </row>
    <row r="36" spans="1:6" ht="27" customHeight="1" x14ac:dyDescent="0.25">
      <c r="A36" s="17" t="s">
        <v>46</v>
      </c>
      <c r="B36" s="18" t="s">
        <v>103</v>
      </c>
      <c r="C36" s="13">
        <f>1100*12</f>
        <v>13200</v>
      </c>
      <c r="D36" s="13"/>
      <c r="E36" s="13"/>
      <c r="F36" s="13"/>
    </row>
    <row r="37" spans="1:6" ht="27" customHeight="1" x14ac:dyDescent="0.25">
      <c r="A37" s="17" t="s">
        <v>48</v>
      </c>
      <c r="B37" s="18" t="s">
        <v>114</v>
      </c>
      <c r="C37" s="13">
        <v>13633.36</v>
      </c>
      <c r="D37" s="13"/>
      <c r="E37" s="13"/>
      <c r="F37" s="13"/>
    </row>
    <row r="38" spans="1:6" ht="27" customHeight="1" x14ac:dyDescent="0.25">
      <c r="A38" s="17" t="s">
        <v>49</v>
      </c>
      <c r="B38" s="18" t="s">
        <v>115</v>
      </c>
      <c r="C38" s="13">
        <f>560*12+8726.325</f>
        <v>15446.325000000001</v>
      </c>
      <c r="D38" s="13"/>
      <c r="E38" s="13"/>
      <c r="F38" s="13"/>
    </row>
    <row r="39" spans="1:6" ht="35.1" customHeight="1" x14ac:dyDescent="0.25">
      <c r="A39" s="70" t="s">
        <v>50</v>
      </c>
      <c r="B39" s="71" t="s">
        <v>116</v>
      </c>
      <c r="C39" s="15">
        <f>SUM(C40:C49)</f>
        <v>97099.531000000017</v>
      </c>
      <c r="D39" s="15">
        <f>SUM(D40:D49)</f>
        <v>0</v>
      </c>
      <c r="E39" s="15">
        <f>SUM(E40:E49)</f>
        <v>0</v>
      </c>
      <c r="F39" s="15">
        <f>SUM(F40:F49)</f>
        <v>0</v>
      </c>
    </row>
    <row r="40" spans="1:6" ht="27" customHeight="1" x14ac:dyDescent="0.25">
      <c r="A40" s="17" t="s">
        <v>51</v>
      </c>
      <c r="B40" s="18" t="s">
        <v>101</v>
      </c>
      <c r="C40" s="13"/>
      <c r="D40" s="13"/>
      <c r="E40" s="13"/>
      <c r="F40" s="13"/>
    </row>
    <row r="41" spans="1:6" ht="27" customHeight="1" x14ac:dyDescent="0.25">
      <c r="A41" s="17" t="s">
        <v>52</v>
      </c>
      <c r="B41" s="18" t="s">
        <v>38</v>
      </c>
      <c r="C41" s="13">
        <v>97099.531000000017</v>
      </c>
      <c r="D41" s="13"/>
      <c r="E41" s="13"/>
      <c r="F41" s="13"/>
    </row>
    <row r="42" spans="1:6" ht="27" customHeight="1" x14ac:dyDescent="0.25">
      <c r="A42" s="17" t="s">
        <v>53</v>
      </c>
      <c r="B42" s="18" t="s">
        <v>40</v>
      </c>
      <c r="C42" s="13"/>
      <c r="D42" s="13"/>
      <c r="E42" s="13"/>
      <c r="F42" s="13"/>
    </row>
    <row r="43" spans="1:6" ht="27" customHeight="1" x14ac:dyDescent="0.25">
      <c r="A43" s="17" t="s">
        <v>54</v>
      </c>
      <c r="B43" s="18" t="s">
        <v>42</v>
      </c>
      <c r="C43" s="13"/>
      <c r="D43" s="13"/>
      <c r="E43" s="13"/>
      <c r="F43" s="13"/>
    </row>
    <row r="44" spans="1:6" ht="27" customHeight="1" x14ac:dyDescent="0.25">
      <c r="A44" s="17" t="s">
        <v>55</v>
      </c>
      <c r="B44" s="18" t="s">
        <v>44</v>
      </c>
      <c r="C44" s="13"/>
      <c r="D44" s="13"/>
      <c r="E44" s="13"/>
      <c r="F44" s="13"/>
    </row>
    <row r="45" spans="1:6" ht="27" customHeight="1" x14ac:dyDescent="0.25">
      <c r="A45" s="17" t="s">
        <v>56</v>
      </c>
      <c r="B45" s="18" t="s">
        <v>102</v>
      </c>
      <c r="C45" s="13"/>
      <c r="D45" s="13"/>
      <c r="E45" s="13"/>
      <c r="F45" s="13"/>
    </row>
    <row r="46" spans="1:6" ht="27" customHeight="1" x14ac:dyDescent="0.25">
      <c r="A46" s="17" t="s">
        <v>57</v>
      </c>
      <c r="B46" s="18" t="s">
        <v>47</v>
      </c>
      <c r="C46" s="13"/>
      <c r="D46" s="13"/>
      <c r="E46" s="13"/>
      <c r="F46" s="13"/>
    </row>
    <row r="47" spans="1:6" ht="27" customHeight="1" x14ac:dyDescent="0.25">
      <c r="A47" s="17" t="s">
        <v>58</v>
      </c>
      <c r="B47" s="18" t="s">
        <v>103</v>
      </c>
      <c r="C47" s="13"/>
      <c r="D47" s="13"/>
      <c r="E47" s="13"/>
      <c r="F47" s="13"/>
    </row>
    <row r="48" spans="1:6" ht="27" customHeight="1" x14ac:dyDescent="0.25">
      <c r="A48" s="17" t="s">
        <v>59</v>
      </c>
      <c r="B48" s="18" t="s">
        <v>114</v>
      </c>
      <c r="C48" s="13"/>
      <c r="D48" s="13"/>
      <c r="E48" s="13"/>
      <c r="F48" s="13"/>
    </row>
    <row r="49" spans="1:8" ht="27" customHeight="1" x14ac:dyDescent="0.25">
      <c r="A49" s="17" t="s">
        <v>60</v>
      </c>
      <c r="B49" s="18" t="s">
        <v>115</v>
      </c>
      <c r="C49" s="13"/>
      <c r="D49" s="13"/>
      <c r="E49" s="13"/>
      <c r="F49" s="13"/>
    </row>
    <row r="50" spans="1:8" ht="27" customHeight="1" x14ac:dyDescent="0.25">
      <c r="A50" s="70" t="s">
        <v>61</v>
      </c>
      <c r="B50" s="71" t="s">
        <v>62</v>
      </c>
      <c r="C50" s="15">
        <f>SUM(C51:C52)</f>
        <v>0</v>
      </c>
      <c r="D50" s="15">
        <f>SUM(D51:D52)</f>
        <v>0</v>
      </c>
      <c r="E50" s="15">
        <f>SUM(E51:E52)</f>
        <v>0</v>
      </c>
      <c r="F50" s="15">
        <f>SUM(F51:F52)</f>
        <v>0</v>
      </c>
    </row>
    <row r="51" spans="1:8" ht="27" customHeight="1" x14ac:dyDescent="0.25">
      <c r="A51" s="17" t="s">
        <v>63</v>
      </c>
      <c r="B51" s="18" t="s">
        <v>64</v>
      </c>
      <c r="C51" s="13"/>
      <c r="D51" s="13"/>
      <c r="E51" s="13"/>
      <c r="F51" s="13"/>
      <c r="H51" s="19"/>
    </row>
    <row r="52" spans="1:8" ht="27" customHeight="1" x14ac:dyDescent="0.25">
      <c r="A52" s="17" t="s">
        <v>65</v>
      </c>
      <c r="B52" s="18" t="s">
        <v>66</v>
      </c>
      <c r="C52" s="13"/>
      <c r="D52" s="13"/>
      <c r="E52" s="13"/>
      <c r="F52" s="13"/>
      <c r="H52" s="19"/>
    </row>
    <row r="53" spans="1:8" ht="27" customHeight="1" x14ac:dyDescent="0.25">
      <c r="A53" s="70" t="s">
        <v>67</v>
      </c>
      <c r="B53" s="71" t="s">
        <v>68</v>
      </c>
      <c r="C53" s="15">
        <f>SUM(C54:C55)</f>
        <v>13416</v>
      </c>
      <c r="D53" s="15">
        <f>SUM(D54:D55)</f>
        <v>0</v>
      </c>
      <c r="E53" s="15">
        <f>SUM(E54:E55)</f>
        <v>0</v>
      </c>
      <c r="F53" s="15">
        <f>SUM(F54:F55)</f>
        <v>0</v>
      </c>
      <c r="H53" s="19"/>
    </row>
    <row r="54" spans="1:8" ht="27" customHeight="1" x14ac:dyDescent="0.25">
      <c r="A54" s="17" t="s">
        <v>69</v>
      </c>
      <c r="B54" s="18" t="s">
        <v>64</v>
      </c>
      <c r="C54" s="13">
        <v>8560</v>
      </c>
      <c r="D54" s="13"/>
      <c r="E54" s="13"/>
      <c r="F54" s="13"/>
      <c r="H54" s="19"/>
    </row>
    <row r="55" spans="1:8" ht="27" customHeight="1" x14ac:dyDescent="0.25">
      <c r="A55" s="17" t="s">
        <v>70</v>
      </c>
      <c r="B55" s="18" t="s">
        <v>66</v>
      </c>
      <c r="C55" s="13">
        <v>4856</v>
      </c>
      <c r="D55" s="13"/>
      <c r="E55" s="13"/>
      <c r="F55" s="13"/>
      <c r="H55" s="19"/>
    </row>
    <row r="56" spans="1:8" ht="27" customHeight="1" x14ac:dyDescent="0.25">
      <c r="A56" s="70" t="s">
        <v>111</v>
      </c>
      <c r="B56" s="20" t="s">
        <v>118</v>
      </c>
      <c r="C56" s="16">
        <v>67058.75</v>
      </c>
      <c r="D56" s="16"/>
      <c r="E56" s="16"/>
      <c r="F56" s="16"/>
    </row>
    <row r="58" spans="1:8" x14ac:dyDescent="0.25">
      <c r="A58" s="21" t="s">
        <v>71</v>
      </c>
      <c r="B58" s="21"/>
      <c r="C58" s="21"/>
    </row>
    <row r="59" spans="1:8" x14ac:dyDescent="0.25">
      <c r="A59" s="21" t="s">
        <v>72</v>
      </c>
      <c r="B59" s="21"/>
      <c r="C59" s="21"/>
    </row>
    <row r="60" spans="1:8" x14ac:dyDescent="0.25">
      <c r="A60" s="21" t="s">
        <v>210</v>
      </c>
      <c r="B60" s="21"/>
      <c r="C60" s="21"/>
      <c r="D60" s="22"/>
    </row>
    <row r="61" spans="1:8" x14ac:dyDescent="0.25">
      <c r="A61" s="23" t="s">
        <v>73</v>
      </c>
      <c r="B61" s="23"/>
      <c r="C61" s="23"/>
    </row>
    <row r="62" spans="1:8" x14ac:dyDescent="0.25">
      <c r="A62" s="21" t="s">
        <v>74</v>
      </c>
      <c r="B62" s="21"/>
      <c r="C62" s="21"/>
    </row>
    <row r="63" spans="1:8" x14ac:dyDescent="0.25">
      <c r="A63" s="21" t="s">
        <v>117</v>
      </c>
      <c r="B63" s="21"/>
      <c r="C63" s="21"/>
    </row>
    <row r="64" spans="1:8" x14ac:dyDescent="0.25">
      <c r="A64" s="21" t="s">
        <v>126</v>
      </c>
      <c r="B64" s="21"/>
      <c r="C64" s="21"/>
    </row>
    <row r="65" spans="1:6" x14ac:dyDescent="0.25">
      <c r="A65" s="21" t="s">
        <v>127</v>
      </c>
      <c r="B65" s="21"/>
      <c r="C65" s="21"/>
    </row>
    <row r="66" spans="1:6" x14ac:dyDescent="0.25">
      <c r="A66" s="21" t="s">
        <v>125</v>
      </c>
      <c r="B66" s="21"/>
      <c r="C66" s="21"/>
    </row>
    <row r="67" spans="1:6" ht="34.5" customHeight="1" x14ac:dyDescent="0.25">
      <c r="A67" s="100" t="s">
        <v>128</v>
      </c>
      <c r="B67" s="100"/>
      <c r="C67" s="100"/>
      <c r="D67" s="100"/>
      <c r="E67" s="100"/>
      <c r="F67" s="100"/>
    </row>
    <row r="68" spans="1:6" x14ac:dyDescent="0.25">
      <c r="A68" s="21"/>
      <c r="B68" s="21"/>
      <c r="C68" s="21"/>
      <c r="D68" s="21"/>
      <c r="E68" s="21"/>
      <c r="F68" s="21"/>
    </row>
    <row r="69" spans="1:6" ht="15" customHeight="1" x14ac:dyDescent="0.25">
      <c r="A69" s="21"/>
      <c r="B69" s="21"/>
      <c r="C69" s="21"/>
      <c r="D69" s="21"/>
      <c r="E69" s="21"/>
      <c r="F69" s="21"/>
    </row>
    <row r="70" spans="1:6" ht="15" customHeight="1" x14ac:dyDescent="0.25">
      <c r="A70" s="21"/>
      <c r="B70" s="21"/>
      <c r="C70" s="21"/>
      <c r="D70" s="21"/>
      <c r="E70" s="21"/>
      <c r="F70" s="21"/>
    </row>
    <row r="71" spans="1:6" x14ac:dyDescent="0.25">
      <c r="A71" s="21"/>
      <c r="B71" s="21"/>
      <c r="C71" s="21"/>
      <c r="D71" s="21"/>
      <c r="E71" s="21"/>
      <c r="F71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x14ac:dyDescent="0.25">
      <c r="A74" s="21"/>
    </row>
    <row r="75" spans="1:6" x14ac:dyDescent="0.25">
      <c r="A75" s="21"/>
    </row>
    <row r="76" spans="1:6" x14ac:dyDescent="0.25">
      <c r="A76" s="21"/>
    </row>
    <row r="77" spans="1:6" x14ac:dyDescent="0.25">
      <c r="A77" s="21"/>
    </row>
    <row r="78" spans="1:6" x14ac:dyDescent="0.25">
      <c r="A78" s="21"/>
    </row>
    <row r="79" spans="1:6" x14ac:dyDescent="0.25">
      <c r="A79" s="21"/>
    </row>
    <row r="80" spans="1:6" x14ac:dyDescent="0.25">
      <c r="A80" s="21"/>
    </row>
  </sheetData>
  <sheetProtection selectLockedCells="1" selectUnlockedCells="1"/>
  <mergeCells count="12">
    <mergeCell ref="A1:B1"/>
    <mergeCell ref="D1:F1"/>
    <mergeCell ref="A2:B2"/>
    <mergeCell ref="A3:B3"/>
    <mergeCell ref="A4:B4"/>
    <mergeCell ref="D2:F2"/>
    <mergeCell ref="A5:B5"/>
    <mergeCell ref="A67:F67"/>
    <mergeCell ref="A6:B6"/>
    <mergeCell ref="A7:B7"/>
    <mergeCell ref="A8:B8"/>
    <mergeCell ref="A16:B1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 r:id="rId1"/>
  <headerFooter alignWithMargins="0">
    <oddHeader>&amp;C&amp;F&amp;R&amp;A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="95" zoomScaleNormal="95" workbookViewId="0">
      <pane xSplit="2" ySplit="6" topLeftCell="C16" activePane="bottomRight" state="frozen"/>
      <selection activeCell="F3" sqref="F3:K3"/>
      <selection pane="topRight" activeCell="F3" sqref="F3:K3"/>
      <selection pane="bottomLeft" activeCell="F3" sqref="F3:K3"/>
      <selection pane="bottomRight" activeCell="A5" sqref="A5:C38"/>
    </sheetView>
  </sheetViews>
  <sheetFormatPr defaultRowHeight="15" x14ac:dyDescent="0.25"/>
  <cols>
    <col min="1" max="1" width="5.42578125" style="24" customWidth="1"/>
    <col min="2" max="2" width="84.42578125" style="24" customWidth="1"/>
    <col min="3" max="4" width="15.7109375" style="8" customWidth="1"/>
    <col min="5" max="5" width="17.42578125" style="8" customWidth="1"/>
    <col min="6" max="6" width="16.85546875" style="8" customWidth="1"/>
    <col min="7" max="19" width="15.7109375" style="8" customWidth="1"/>
    <col min="20" max="256" width="9.140625" style="8"/>
    <col min="257" max="257" width="5.42578125" style="8" customWidth="1"/>
    <col min="258" max="258" width="84.42578125" style="8" customWidth="1"/>
    <col min="259" max="260" width="15.7109375" style="8" customWidth="1"/>
    <col min="261" max="261" width="17.42578125" style="8" customWidth="1"/>
    <col min="262" max="262" width="16.85546875" style="8" customWidth="1"/>
    <col min="263" max="275" width="15.7109375" style="8" customWidth="1"/>
    <col min="276" max="512" width="9.140625" style="8"/>
    <col min="513" max="513" width="5.42578125" style="8" customWidth="1"/>
    <col min="514" max="514" width="84.42578125" style="8" customWidth="1"/>
    <col min="515" max="516" width="15.7109375" style="8" customWidth="1"/>
    <col min="517" max="517" width="17.42578125" style="8" customWidth="1"/>
    <col min="518" max="518" width="16.85546875" style="8" customWidth="1"/>
    <col min="519" max="531" width="15.7109375" style="8" customWidth="1"/>
    <col min="532" max="768" width="9.140625" style="8"/>
    <col min="769" max="769" width="5.42578125" style="8" customWidth="1"/>
    <col min="770" max="770" width="84.42578125" style="8" customWidth="1"/>
    <col min="771" max="772" width="15.7109375" style="8" customWidth="1"/>
    <col min="773" max="773" width="17.42578125" style="8" customWidth="1"/>
    <col min="774" max="774" width="16.85546875" style="8" customWidth="1"/>
    <col min="775" max="787" width="15.7109375" style="8" customWidth="1"/>
    <col min="788" max="1024" width="9.140625" style="8"/>
    <col min="1025" max="1025" width="5.42578125" style="8" customWidth="1"/>
    <col min="1026" max="1026" width="84.42578125" style="8" customWidth="1"/>
    <col min="1027" max="1028" width="15.7109375" style="8" customWidth="1"/>
    <col min="1029" max="1029" width="17.42578125" style="8" customWidth="1"/>
    <col min="1030" max="1030" width="16.85546875" style="8" customWidth="1"/>
    <col min="1031" max="1043" width="15.7109375" style="8" customWidth="1"/>
    <col min="1044" max="1280" width="9.140625" style="8"/>
    <col min="1281" max="1281" width="5.42578125" style="8" customWidth="1"/>
    <col min="1282" max="1282" width="84.42578125" style="8" customWidth="1"/>
    <col min="1283" max="1284" width="15.7109375" style="8" customWidth="1"/>
    <col min="1285" max="1285" width="17.42578125" style="8" customWidth="1"/>
    <col min="1286" max="1286" width="16.85546875" style="8" customWidth="1"/>
    <col min="1287" max="1299" width="15.7109375" style="8" customWidth="1"/>
    <col min="1300" max="1536" width="9.140625" style="8"/>
    <col min="1537" max="1537" width="5.42578125" style="8" customWidth="1"/>
    <col min="1538" max="1538" width="84.42578125" style="8" customWidth="1"/>
    <col min="1539" max="1540" width="15.7109375" style="8" customWidth="1"/>
    <col min="1541" max="1541" width="17.42578125" style="8" customWidth="1"/>
    <col min="1542" max="1542" width="16.85546875" style="8" customWidth="1"/>
    <col min="1543" max="1555" width="15.7109375" style="8" customWidth="1"/>
    <col min="1556" max="1792" width="9.140625" style="8"/>
    <col min="1793" max="1793" width="5.42578125" style="8" customWidth="1"/>
    <col min="1794" max="1794" width="84.42578125" style="8" customWidth="1"/>
    <col min="1795" max="1796" width="15.7109375" style="8" customWidth="1"/>
    <col min="1797" max="1797" width="17.42578125" style="8" customWidth="1"/>
    <col min="1798" max="1798" width="16.85546875" style="8" customWidth="1"/>
    <col min="1799" max="1811" width="15.7109375" style="8" customWidth="1"/>
    <col min="1812" max="2048" width="9.140625" style="8"/>
    <col min="2049" max="2049" width="5.42578125" style="8" customWidth="1"/>
    <col min="2050" max="2050" width="84.42578125" style="8" customWidth="1"/>
    <col min="2051" max="2052" width="15.7109375" style="8" customWidth="1"/>
    <col min="2053" max="2053" width="17.42578125" style="8" customWidth="1"/>
    <col min="2054" max="2054" width="16.85546875" style="8" customWidth="1"/>
    <col min="2055" max="2067" width="15.7109375" style="8" customWidth="1"/>
    <col min="2068" max="2304" width="9.140625" style="8"/>
    <col min="2305" max="2305" width="5.42578125" style="8" customWidth="1"/>
    <col min="2306" max="2306" width="84.42578125" style="8" customWidth="1"/>
    <col min="2307" max="2308" width="15.7109375" style="8" customWidth="1"/>
    <col min="2309" max="2309" width="17.42578125" style="8" customWidth="1"/>
    <col min="2310" max="2310" width="16.85546875" style="8" customWidth="1"/>
    <col min="2311" max="2323" width="15.7109375" style="8" customWidth="1"/>
    <col min="2324" max="2560" width="9.140625" style="8"/>
    <col min="2561" max="2561" width="5.42578125" style="8" customWidth="1"/>
    <col min="2562" max="2562" width="84.42578125" style="8" customWidth="1"/>
    <col min="2563" max="2564" width="15.7109375" style="8" customWidth="1"/>
    <col min="2565" max="2565" width="17.42578125" style="8" customWidth="1"/>
    <col min="2566" max="2566" width="16.85546875" style="8" customWidth="1"/>
    <col min="2567" max="2579" width="15.7109375" style="8" customWidth="1"/>
    <col min="2580" max="2816" width="9.140625" style="8"/>
    <col min="2817" max="2817" width="5.42578125" style="8" customWidth="1"/>
    <col min="2818" max="2818" width="84.42578125" style="8" customWidth="1"/>
    <col min="2819" max="2820" width="15.7109375" style="8" customWidth="1"/>
    <col min="2821" max="2821" width="17.42578125" style="8" customWidth="1"/>
    <col min="2822" max="2822" width="16.85546875" style="8" customWidth="1"/>
    <col min="2823" max="2835" width="15.7109375" style="8" customWidth="1"/>
    <col min="2836" max="3072" width="9.140625" style="8"/>
    <col min="3073" max="3073" width="5.42578125" style="8" customWidth="1"/>
    <col min="3074" max="3074" width="84.42578125" style="8" customWidth="1"/>
    <col min="3075" max="3076" width="15.7109375" style="8" customWidth="1"/>
    <col min="3077" max="3077" width="17.42578125" style="8" customWidth="1"/>
    <col min="3078" max="3078" width="16.85546875" style="8" customWidth="1"/>
    <col min="3079" max="3091" width="15.7109375" style="8" customWidth="1"/>
    <col min="3092" max="3328" width="9.140625" style="8"/>
    <col min="3329" max="3329" width="5.42578125" style="8" customWidth="1"/>
    <col min="3330" max="3330" width="84.42578125" style="8" customWidth="1"/>
    <col min="3331" max="3332" width="15.7109375" style="8" customWidth="1"/>
    <col min="3333" max="3333" width="17.42578125" style="8" customWidth="1"/>
    <col min="3334" max="3334" width="16.85546875" style="8" customWidth="1"/>
    <col min="3335" max="3347" width="15.7109375" style="8" customWidth="1"/>
    <col min="3348" max="3584" width="9.140625" style="8"/>
    <col min="3585" max="3585" width="5.42578125" style="8" customWidth="1"/>
    <col min="3586" max="3586" width="84.42578125" style="8" customWidth="1"/>
    <col min="3587" max="3588" width="15.7109375" style="8" customWidth="1"/>
    <col min="3589" max="3589" width="17.42578125" style="8" customWidth="1"/>
    <col min="3590" max="3590" width="16.85546875" style="8" customWidth="1"/>
    <col min="3591" max="3603" width="15.7109375" style="8" customWidth="1"/>
    <col min="3604" max="3840" width="9.140625" style="8"/>
    <col min="3841" max="3841" width="5.42578125" style="8" customWidth="1"/>
    <col min="3842" max="3842" width="84.42578125" style="8" customWidth="1"/>
    <col min="3843" max="3844" width="15.7109375" style="8" customWidth="1"/>
    <col min="3845" max="3845" width="17.42578125" style="8" customWidth="1"/>
    <col min="3846" max="3846" width="16.85546875" style="8" customWidth="1"/>
    <col min="3847" max="3859" width="15.7109375" style="8" customWidth="1"/>
    <col min="3860" max="4096" width="9.140625" style="8"/>
    <col min="4097" max="4097" width="5.42578125" style="8" customWidth="1"/>
    <col min="4098" max="4098" width="84.42578125" style="8" customWidth="1"/>
    <col min="4099" max="4100" width="15.7109375" style="8" customWidth="1"/>
    <col min="4101" max="4101" width="17.42578125" style="8" customWidth="1"/>
    <col min="4102" max="4102" width="16.85546875" style="8" customWidth="1"/>
    <col min="4103" max="4115" width="15.7109375" style="8" customWidth="1"/>
    <col min="4116" max="4352" width="9.140625" style="8"/>
    <col min="4353" max="4353" width="5.42578125" style="8" customWidth="1"/>
    <col min="4354" max="4354" width="84.42578125" style="8" customWidth="1"/>
    <col min="4355" max="4356" width="15.7109375" style="8" customWidth="1"/>
    <col min="4357" max="4357" width="17.42578125" style="8" customWidth="1"/>
    <col min="4358" max="4358" width="16.85546875" style="8" customWidth="1"/>
    <col min="4359" max="4371" width="15.7109375" style="8" customWidth="1"/>
    <col min="4372" max="4608" width="9.140625" style="8"/>
    <col min="4609" max="4609" width="5.42578125" style="8" customWidth="1"/>
    <col min="4610" max="4610" width="84.42578125" style="8" customWidth="1"/>
    <col min="4611" max="4612" width="15.7109375" style="8" customWidth="1"/>
    <col min="4613" max="4613" width="17.42578125" style="8" customWidth="1"/>
    <col min="4614" max="4614" width="16.85546875" style="8" customWidth="1"/>
    <col min="4615" max="4627" width="15.7109375" style="8" customWidth="1"/>
    <col min="4628" max="4864" width="9.140625" style="8"/>
    <col min="4865" max="4865" width="5.42578125" style="8" customWidth="1"/>
    <col min="4866" max="4866" width="84.42578125" style="8" customWidth="1"/>
    <col min="4867" max="4868" width="15.7109375" style="8" customWidth="1"/>
    <col min="4869" max="4869" width="17.42578125" style="8" customWidth="1"/>
    <col min="4870" max="4870" width="16.85546875" style="8" customWidth="1"/>
    <col min="4871" max="4883" width="15.7109375" style="8" customWidth="1"/>
    <col min="4884" max="5120" width="9.140625" style="8"/>
    <col min="5121" max="5121" width="5.42578125" style="8" customWidth="1"/>
    <col min="5122" max="5122" width="84.42578125" style="8" customWidth="1"/>
    <col min="5123" max="5124" width="15.7109375" style="8" customWidth="1"/>
    <col min="5125" max="5125" width="17.42578125" style="8" customWidth="1"/>
    <col min="5126" max="5126" width="16.85546875" style="8" customWidth="1"/>
    <col min="5127" max="5139" width="15.7109375" style="8" customWidth="1"/>
    <col min="5140" max="5376" width="9.140625" style="8"/>
    <col min="5377" max="5377" width="5.42578125" style="8" customWidth="1"/>
    <col min="5378" max="5378" width="84.42578125" style="8" customWidth="1"/>
    <col min="5379" max="5380" width="15.7109375" style="8" customWidth="1"/>
    <col min="5381" max="5381" width="17.42578125" style="8" customWidth="1"/>
    <col min="5382" max="5382" width="16.85546875" style="8" customWidth="1"/>
    <col min="5383" max="5395" width="15.7109375" style="8" customWidth="1"/>
    <col min="5396" max="5632" width="9.140625" style="8"/>
    <col min="5633" max="5633" width="5.42578125" style="8" customWidth="1"/>
    <col min="5634" max="5634" width="84.42578125" style="8" customWidth="1"/>
    <col min="5635" max="5636" width="15.7109375" style="8" customWidth="1"/>
    <col min="5637" max="5637" width="17.42578125" style="8" customWidth="1"/>
    <col min="5638" max="5638" width="16.85546875" style="8" customWidth="1"/>
    <col min="5639" max="5651" width="15.7109375" style="8" customWidth="1"/>
    <col min="5652" max="5888" width="9.140625" style="8"/>
    <col min="5889" max="5889" width="5.42578125" style="8" customWidth="1"/>
    <col min="5890" max="5890" width="84.42578125" style="8" customWidth="1"/>
    <col min="5891" max="5892" width="15.7109375" style="8" customWidth="1"/>
    <col min="5893" max="5893" width="17.42578125" style="8" customWidth="1"/>
    <col min="5894" max="5894" width="16.85546875" style="8" customWidth="1"/>
    <col min="5895" max="5907" width="15.7109375" style="8" customWidth="1"/>
    <col min="5908" max="6144" width="9.140625" style="8"/>
    <col min="6145" max="6145" width="5.42578125" style="8" customWidth="1"/>
    <col min="6146" max="6146" width="84.42578125" style="8" customWidth="1"/>
    <col min="6147" max="6148" width="15.7109375" style="8" customWidth="1"/>
    <col min="6149" max="6149" width="17.42578125" style="8" customWidth="1"/>
    <col min="6150" max="6150" width="16.85546875" style="8" customWidth="1"/>
    <col min="6151" max="6163" width="15.7109375" style="8" customWidth="1"/>
    <col min="6164" max="6400" width="9.140625" style="8"/>
    <col min="6401" max="6401" width="5.42578125" style="8" customWidth="1"/>
    <col min="6402" max="6402" width="84.42578125" style="8" customWidth="1"/>
    <col min="6403" max="6404" width="15.7109375" style="8" customWidth="1"/>
    <col min="6405" max="6405" width="17.42578125" style="8" customWidth="1"/>
    <col min="6406" max="6406" width="16.85546875" style="8" customWidth="1"/>
    <col min="6407" max="6419" width="15.7109375" style="8" customWidth="1"/>
    <col min="6420" max="6656" width="9.140625" style="8"/>
    <col min="6657" max="6657" width="5.42578125" style="8" customWidth="1"/>
    <col min="6658" max="6658" width="84.42578125" style="8" customWidth="1"/>
    <col min="6659" max="6660" width="15.7109375" style="8" customWidth="1"/>
    <col min="6661" max="6661" width="17.42578125" style="8" customWidth="1"/>
    <col min="6662" max="6662" width="16.85546875" style="8" customWidth="1"/>
    <col min="6663" max="6675" width="15.7109375" style="8" customWidth="1"/>
    <col min="6676" max="6912" width="9.140625" style="8"/>
    <col min="6913" max="6913" width="5.42578125" style="8" customWidth="1"/>
    <col min="6914" max="6914" width="84.42578125" style="8" customWidth="1"/>
    <col min="6915" max="6916" width="15.7109375" style="8" customWidth="1"/>
    <col min="6917" max="6917" width="17.42578125" style="8" customWidth="1"/>
    <col min="6918" max="6918" width="16.85546875" style="8" customWidth="1"/>
    <col min="6919" max="6931" width="15.7109375" style="8" customWidth="1"/>
    <col min="6932" max="7168" width="9.140625" style="8"/>
    <col min="7169" max="7169" width="5.42578125" style="8" customWidth="1"/>
    <col min="7170" max="7170" width="84.42578125" style="8" customWidth="1"/>
    <col min="7171" max="7172" width="15.7109375" style="8" customWidth="1"/>
    <col min="7173" max="7173" width="17.42578125" style="8" customWidth="1"/>
    <col min="7174" max="7174" width="16.85546875" style="8" customWidth="1"/>
    <col min="7175" max="7187" width="15.7109375" style="8" customWidth="1"/>
    <col min="7188" max="7424" width="9.140625" style="8"/>
    <col min="7425" max="7425" width="5.42578125" style="8" customWidth="1"/>
    <col min="7426" max="7426" width="84.42578125" style="8" customWidth="1"/>
    <col min="7427" max="7428" width="15.7109375" style="8" customWidth="1"/>
    <col min="7429" max="7429" width="17.42578125" style="8" customWidth="1"/>
    <col min="7430" max="7430" width="16.85546875" style="8" customWidth="1"/>
    <col min="7431" max="7443" width="15.7109375" style="8" customWidth="1"/>
    <col min="7444" max="7680" width="9.140625" style="8"/>
    <col min="7681" max="7681" width="5.42578125" style="8" customWidth="1"/>
    <col min="7682" max="7682" width="84.42578125" style="8" customWidth="1"/>
    <col min="7683" max="7684" width="15.7109375" style="8" customWidth="1"/>
    <col min="7685" max="7685" width="17.42578125" style="8" customWidth="1"/>
    <col min="7686" max="7686" width="16.85546875" style="8" customWidth="1"/>
    <col min="7687" max="7699" width="15.7109375" style="8" customWidth="1"/>
    <col min="7700" max="7936" width="9.140625" style="8"/>
    <col min="7937" max="7937" width="5.42578125" style="8" customWidth="1"/>
    <col min="7938" max="7938" width="84.42578125" style="8" customWidth="1"/>
    <col min="7939" max="7940" width="15.7109375" style="8" customWidth="1"/>
    <col min="7941" max="7941" width="17.42578125" style="8" customWidth="1"/>
    <col min="7942" max="7942" width="16.85546875" style="8" customWidth="1"/>
    <col min="7943" max="7955" width="15.7109375" style="8" customWidth="1"/>
    <col min="7956" max="8192" width="9.140625" style="8"/>
    <col min="8193" max="8193" width="5.42578125" style="8" customWidth="1"/>
    <col min="8194" max="8194" width="84.42578125" style="8" customWidth="1"/>
    <col min="8195" max="8196" width="15.7109375" style="8" customWidth="1"/>
    <col min="8197" max="8197" width="17.42578125" style="8" customWidth="1"/>
    <col min="8198" max="8198" width="16.85546875" style="8" customWidth="1"/>
    <col min="8199" max="8211" width="15.7109375" style="8" customWidth="1"/>
    <col min="8212" max="8448" width="9.140625" style="8"/>
    <col min="8449" max="8449" width="5.42578125" style="8" customWidth="1"/>
    <col min="8450" max="8450" width="84.42578125" style="8" customWidth="1"/>
    <col min="8451" max="8452" width="15.7109375" style="8" customWidth="1"/>
    <col min="8453" max="8453" width="17.42578125" style="8" customWidth="1"/>
    <col min="8454" max="8454" width="16.85546875" style="8" customWidth="1"/>
    <col min="8455" max="8467" width="15.7109375" style="8" customWidth="1"/>
    <col min="8468" max="8704" width="9.140625" style="8"/>
    <col min="8705" max="8705" width="5.42578125" style="8" customWidth="1"/>
    <col min="8706" max="8706" width="84.42578125" style="8" customWidth="1"/>
    <col min="8707" max="8708" width="15.7109375" style="8" customWidth="1"/>
    <col min="8709" max="8709" width="17.42578125" style="8" customWidth="1"/>
    <col min="8710" max="8710" width="16.85546875" style="8" customWidth="1"/>
    <col min="8711" max="8723" width="15.7109375" style="8" customWidth="1"/>
    <col min="8724" max="8960" width="9.140625" style="8"/>
    <col min="8961" max="8961" width="5.42578125" style="8" customWidth="1"/>
    <col min="8962" max="8962" width="84.42578125" style="8" customWidth="1"/>
    <col min="8963" max="8964" width="15.7109375" style="8" customWidth="1"/>
    <col min="8965" max="8965" width="17.42578125" style="8" customWidth="1"/>
    <col min="8966" max="8966" width="16.85546875" style="8" customWidth="1"/>
    <col min="8967" max="8979" width="15.7109375" style="8" customWidth="1"/>
    <col min="8980" max="9216" width="9.140625" style="8"/>
    <col min="9217" max="9217" width="5.42578125" style="8" customWidth="1"/>
    <col min="9218" max="9218" width="84.42578125" style="8" customWidth="1"/>
    <col min="9219" max="9220" width="15.7109375" style="8" customWidth="1"/>
    <col min="9221" max="9221" width="17.42578125" style="8" customWidth="1"/>
    <col min="9222" max="9222" width="16.85546875" style="8" customWidth="1"/>
    <col min="9223" max="9235" width="15.7109375" style="8" customWidth="1"/>
    <col min="9236" max="9472" width="9.140625" style="8"/>
    <col min="9473" max="9473" width="5.42578125" style="8" customWidth="1"/>
    <col min="9474" max="9474" width="84.42578125" style="8" customWidth="1"/>
    <col min="9475" max="9476" width="15.7109375" style="8" customWidth="1"/>
    <col min="9477" max="9477" width="17.42578125" style="8" customWidth="1"/>
    <col min="9478" max="9478" width="16.85546875" style="8" customWidth="1"/>
    <col min="9479" max="9491" width="15.7109375" style="8" customWidth="1"/>
    <col min="9492" max="9728" width="9.140625" style="8"/>
    <col min="9729" max="9729" width="5.42578125" style="8" customWidth="1"/>
    <col min="9730" max="9730" width="84.42578125" style="8" customWidth="1"/>
    <col min="9731" max="9732" width="15.7109375" style="8" customWidth="1"/>
    <col min="9733" max="9733" width="17.42578125" style="8" customWidth="1"/>
    <col min="9734" max="9734" width="16.85546875" style="8" customWidth="1"/>
    <col min="9735" max="9747" width="15.7109375" style="8" customWidth="1"/>
    <col min="9748" max="9984" width="9.140625" style="8"/>
    <col min="9985" max="9985" width="5.42578125" style="8" customWidth="1"/>
    <col min="9986" max="9986" width="84.42578125" style="8" customWidth="1"/>
    <col min="9987" max="9988" width="15.7109375" style="8" customWidth="1"/>
    <col min="9989" max="9989" width="17.42578125" style="8" customWidth="1"/>
    <col min="9990" max="9990" width="16.85546875" style="8" customWidth="1"/>
    <col min="9991" max="10003" width="15.7109375" style="8" customWidth="1"/>
    <col min="10004" max="10240" width="9.140625" style="8"/>
    <col min="10241" max="10241" width="5.42578125" style="8" customWidth="1"/>
    <col min="10242" max="10242" width="84.42578125" style="8" customWidth="1"/>
    <col min="10243" max="10244" width="15.7109375" style="8" customWidth="1"/>
    <col min="10245" max="10245" width="17.42578125" style="8" customWidth="1"/>
    <col min="10246" max="10246" width="16.85546875" style="8" customWidth="1"/>
    <col min="10247" max="10259" width="15.7109375" style="8" customWidth="1"/>
    <col min="10260" max="10496" width="9.140625" style="8"/>
    <col min="10497" max="10497" width="5.42578125" style="8" customWidth="1"/>
    <col min="10498" max="10498" width="84.42578125" style="8" customWidth="1"/>
    <col min="10499" max="10500" width="15.7109375" style="8" customWidth="1"/>
    <col min="10501" max="10501" width="17.42578125" style="8" customWidth="1"/>
    <col min="10502" max="10502" width="16.85546875" style="8" customWidth="1"/>
    <col min="10503" max="10515" width="15.7109375" style="8" customWidth="1"/>
    <col min="10516" max="10752" width="9.140625" style="8"/>
    <col min="10753" max="10753" width="5.42578125" style="8" customWidth="1"/>
    <col min="10754" max="10754" width="84.42578125" style="8" customWidth="1"/>
    <col min="10755" max="10756" width="15.7109375" style="8" customWidth="1"/>
    <col min="10757" max="10757" width="17.42578125" style="8" customWidth="1"/>
    <col min="10758" max="10758" width="16.85546875" style="8" customWidth="1"/>
    <col min="10759" max="10771" width="15.7109375" style="8" customWidth="1"/>
    <col min="10772" max="11008" width="9.140625" style="8"/>
    <col min="11009" max="11009" width="5.42578125" style="8" customWidth="1"/>
    <col min="11010" max="11010" width="84.42578125" style="8" customWidth="1"/>
    <col min="11011" max="11012" width="15.7109375" style="8" customWidth="1"/>
    <col min="11013" max="11013" width="17.42578125" style="8" customWidth="1"/>
    <col min="11014" max="11014" width="16.85546875" style="8" customWidth="1"/>
    <col min="11015" max="11027" width="15.7109375" style="8" customWidth="1"/>
    <col min="11028" max="11264" width="9.140625" style="8"/>
    <col min="11265" max="11265" width="5.42578125" style="8" customWidth="1"/>
    <col min="11266" max="11266" width="84.42578125" style="8" customWidth="1"/>
    <col min="11267" max="11268" width="15.7109375" style="8" customWidth="1"/>
    <col min="11269" max="11269" width="17.42578125" style="8" customWidth="1"/>
    <col min="11270" max="11270" width="16.85546875" style="8" customWidth="1"/>
    <col min="11271" max="11283" width="15.7109375" style="8" customWidth="1"/>
    <col min="11284" max="11520" width="9.140625" style="8"/>
    <col min="11521" max="11521" width="5.42578125" style="8" customWidth="1"/>
    <col min="11522" max="11522" width="84.42578125" style="8" customWidth="1"/>
    <col min="11523" max="11524" width="15.7109375" style="8" customWidth="1"/>
    <col min="11525" max="11525" width="17.42578125" style="8" customWidth="1"/>
    <col min="11526" max="11526" width="16.85546875" style="8" customWidth="1"/>
    <col min="11527" max="11539" width="15.7109375" style="8" customWidth="1"/>
    <col min="11540" max="11776" width="9.140625" style="8"/>
    <col min="11777" max="11777" width="5.42578125" style="8" customWidth="1"/>
    <col min="11778" max="11778" width="84.42578125" style="8" customWidth="1"/>
    <col min="11779" max="11780" width="15.7109375" style="8" customWidth="1"/>
    <col min="11781" max="11781" width="17.42578125" style="8" customWidth="1"/>
    <col min="11782" max="11782" width="16.85546875" style="8" customWidth="1"/>
    <col min="11783" max="11795" width="15.7109375" style="8" customWidth="1"/>
    <col min="11796" max="12032" width="9.140625" style="8"/>
    <col min="12033" max="12033" width="5.42578125" style="8" customWidth="1"/>
    <col min="12034" max="12034" width="84.42578125" style="8" customWidth="1"/>
    <col min="12035" max="12036" width="15.7109375" style="8" customWidth="1"/>
    <col min="12037" max="12037" width="17.42578125" style="8" customWidth="1"/>
    <col min="12038" max="12038" width="16.85546875" style="8" customWidth="1"/>
    <col min="12039" max="12051" width="15.7109375" style="8" customWidth="1"/>
    <col min="12052" max="12288" width="9.140625" style="8"/>
    <col min="12289" max="12289" width="5.42578125" style="8" customWidth="1"/>
    <col min="12290" max="12290" width="84.42578125" style="8" customWidth="1"/>
    <col min="12291" max="12292" width="15.7109375" style="8" customWidth="1"/>
    <col min="12293" max="12293" width="17.42578125" style="8" customWidth="1"/>
    <col min="12294" max="12294" width="16.85546875" style="8" customWidth="1"/>
    <col min="12295" max="12307" width="15.7109375" style="8" customWidth="1"/>
    <col min="12308" max="12544" width="9.140625" style="8"/>
    <col min="12545" max="12545" width="5.42578125" style="8" customWidth="1"/>
    <col min="12546" max="12546" width="84.42578125" style="8" customWidth="1"/>
    <col min="12547" max="12548" width="15.7109375" style="8" customWidth="1"/>
    <col min="12549" max="12549" width="17.42578125" style="8" customWidth="1"/>
    <col min="12550" max="12550" width="16.85546875" style="8" customWidth="1"/>
    <col min="12551" max="12563" width="15.7109375" style="8" customWidth="1"/>
    <col min="12564" max="12800" width="9.140625" style="8"/>
    <col min="12801" max="12801" width="5.42578125" style="8" customWidth="1"/>
    <col min="12802" max="12802" width="84.42578125" style="8" customWidth="1"/>
    <col min="12803" max="12804" width="15.7109375" style="8" customWidth="1"/>
    <col min="12805" max="12805" width="17.42578125" style="8" customWidth="1"/>
    <col min="12806" max="12806" width="16.85546875" style="8" customWidth="1"/>
    <col min="12807" max="12819" width="15.7109375" style="8" customWidth="1"/>
    <col min="12820" max="13056" width="9.140625" style="8"/>
    <col min="13057" max="13057" width="5.42578125" style="8" customWidth="1"/>
    <col min="13058" max="13058" width="84.42578125" style="8" customWidth="1"/>
    <col min="13059" max="13060" width="15.7109375" style="8" customWidth="1"/>
    <col min="13061" max="13061" width="17.42578125" style="8" customWidth="1"/>
    <col min="13062" max="13062" width="16.85546875" style="8" customWidth="1"/>
    <col min="13063" max="13075" width="15.7109375" style="8" customWidth="1"/>
    <col min="13076" max="13312" width="9.140625" style="8"/>
    <col min="13313" max="13313" width="5.42578125" style="8" customWidth="1"/>
    <col min="13314" max="13314" width="84.42578125" style="8" customWidth="1"/>
    <col min="13315" max="13316" width="15.7109375" style="8" customWidth="1"/>
    <col min="13317" max="13317" width="17.42578125" style="8" customWidth="1"/>
    <col min="13318" max="13318" width="16.85546875" style="8" customWidth="1"/>
    <col min="13319" max="13331" width="15.7109375" style="8" customWidth="1"/>
    <col min="13332" max="13568" width="9.140625" style="8"/>
    <col min="13569" max="13569" width="5.42578125" style="8" customWidth="1"/>
    <col min="13570" max="13570" width="84.42578125" style="8" customWidth="1"/>
    <col min="13571" max="13572" width="15.7109375" style="8" customWidth="1"/>
    <col min="13573" max="13573" width="17.42578125" style="8" customWidth="1"/>
    <col min="13574" max="13574" width="16.85546875" style="8" customWidth="1"/>
    <col min="13575" max="13587" width="15.7109375" style="8" customWidth="1"/>
    <col min="13588" max="13824" width="9.140625" style="8"/>
    <col min="13825" max="13825" width="5.42578125" style="8" customWidth="1"/>
    <col min="13826" max="13826" width="84.42578125" style="8" customWidth="1"/>
    <col min="13827" max="13828" width="15.7109375" style="8" customWidth="1"/>
    <col min="13829" max="13829" width="17.42578125" style="8" customWidth="1"/>
    <col min="13830" max="13830" width="16.85546875" style="8" customWidth="1"/>
    <col min="13831" max="13843" width="15.7109375" style="8" customWidth="1"/>
    <col min="13844" max="14080" width="9.140625" style="8"/>
    <col min="14081" max="14081" width="5.42578125" style="8" customWidth="1"/>
    <col min="14082" max="14082" width="84.42578125" style="8" customWidth="1"/>
    <col min="14083" max="14084" width="15.7109375" style="8" customWidth="1"/>
    <col min="14085" max="14085" width="17.42578125" style="8" customWidth="1"/>
    <col min="14086" max="14086" width="16.85546875" style="8" customWidth="1"/>
    <col min="14087" max="14099" width="15.7109375" style="8" customWidth="1"/>
    <col min="14100" max="14336" width="9.140625" style="8"/>
    <col min="14337" max="14337" width="5.42578125" style="8" customWidth="1"/>
    <col min="14338" max="14338" width="84.42578125" style="8" customWidth="1"/>
    <col min="14339" max="14340" width="15.7109375" style="8" customWidth="1"/>
    <col min="14341" max="14341" width="17.42578125" style="8" customWidth="1"/>
    <col min="14342" max="14342" width="16.85546875" style="8" customWidth="1"/>
    <col min="14343" max="14355" width="15.7109375" style="8" customWidth="1"/>
    <col min="14356" max="14592" width="9.140625" style="8"/>
    <col min="14593" max="14593" width="5.42578125" style="8" customWidth="1"/>
    <col min="14594" max="14594" width="84.42578125" style="8" customWidth="1"/>
    <col min="14595" max="14596" width="15.7109375" style="8" customWidth="1"/>
    <col min="14597" max="14597" width="17.42578125" style="8" customWidth="1"/>
    <col min="14598" max="14598" width="16.85546875" style="8" customWidth="1"/>
    <col min="14599" max="14611" width="15.7109375" style="8" customWidth="1"/>
    <col min="14612" max="14848" width="9.140625" style="8"/>
    <col min="14849" max="14849" width="5.42578125" style="8" customWidth="1"/>
    <col min="14850" max="14850" width="84.42578125" style="8" customWidth="1"/>
    <col min="14851" max="14852" width="15.7109375" style="8" customWidth="1"/>
    <col min="14853" max="14853" width="17.42578125" style="8" customWidth="1"/>
    <col min="14854" max="14854" width="16.85546875" style="8" customWidth="1"/>
    <col min="14855" max="14867" width="15.7109375" style="8" customWidth="1"/>
    <col min="14868" max="15104" width="9.140625" style="8"/>
    <col min="15105" max="15105" width="5.42578125" style="8" customWidth="1"/>
    <col min="15106" max="15106" width="84.42578125" style="8" customWidth="1"/>
    <col min="15107" max="15108" width="15.7109375" style="8" customWidth="1"/>
    <col min="15109" max="15109" width="17.42578125" style="8" customWidth="1"/>
    <col min="15110" max="15110" width="16.85546875" style="8" customWidth="1"/>
    <col min="15111" max="15123" width="15.7109375" style="8" customWidth="1"/>
    <col min="15124" max="15360" width="9.140625" style="8"/>
    <col min="15361" max="15361" width="5.42578125" style="8" customWidth="1"/>
    <col min="15362" max="15362" width="84.42578125" style="8" customWidth="1"/>
    <col min="15363" max="15364" width="15.7109375" style="8" customWidth="1"/>
    <col min="15365" max="15365" width="17.42578125" style="8" customWidth="1"/>
    <col min="15366" max="15366" width="16.85546875" style="8" customWidth="1"/>
    <col min="15367" max="15379" width="15.7109375" style="8" customWidth="1"/>
    <col min="15380" max="15616" width="9.140625" style="8"/>
    <col min="15617" max="15617" width="5.42578125" style="8" customWidth="1"/>
    <col min="15618" max="15618" width="84.42578125" style="8" customWidth="1"/>
    <col min="15619" max="15620" width="15.7109375" style="8" customWidth="1"/>
    <col min="15621" max="15621" width="17.42578125" style="8" customWidth="1"/>
    <col min="15622" max="15622" width="16.85546875" style="8" customWidth="1"/>
    <col min="15623" max="15635" width="15.7109375" style="8" customWidth="1"/>
    <col min="15636" max="15872" width="9.140625" style="8"/>
    <col min="15873" max="15873" width="5.42578125" style="8" customWidth="1"/>
    <col min="15874" max="15874" width="84.42578125" style="8" customWidth="1"/>
    <col min="15875" max="15876" width="15.7109375" style="8" customWidth="1"/>
    <col min="15877" max="15877" width="17.42578125" style="8" customWidth="1"/>
    <col min="15878" max="15878" width="16.85546875" style="8" customWidth="1"/>
    <col min="15879" max="15891" width="15.7109375" style="8" customWidth="1"/>
    <col min="15892" max="16128" width="9.140625" style="8"/>
    <col min="16129" max="16129" width="5.42578125" style="8" customWidth="1"/>
    <col min="16130" max="16130" width="84.42578125" style="8" customWidth="1"/>
    <col min="16131" max="16132" width="15.7109375" style="8" customWidth="1"/>
    <col min="16133" max="16133" width="17.42578125" style="8" customWidth="1"/>
    <col min="16134" max="16134" width="16.85546875" style="8" customWidth="1"/>
    <col min="16135" max="16147" width="15.7109375" style="8" customWidth="1"/>
    <col min="16148" max="16384" width="9.140625" style="8"/>
  </cols>
  <sheetData>
    <row r="1" spans="1:12" s="5" customFormat="1" ht="15.75" x14ac:dyDescent="0.25">
      <c r="A1" s="109" t="s">
        <v>0</v>
      </c>
      <c r="B1" s="109"/>
      <c r="C1" s="110" t="s">
        <v>1</v>
      </c>
      <c r="D1" s="110"/>
      <c r="E1" s="110"/>
      <c r="F1" s="110"/>
      <c r="G1" s="110"/>
      <c r="H1" s="26" t="s">
        <v>104</v>
      </c>
    </row>
    <row r="2" spans="1:12" s="5" customFormat="1" x14ac:dyDescent="0.25">
      <c r="A2" s="109" t="s">
        <v>2</v>
      </c>
      <c r="B2" s="109"/>
      <c r="C2" s="110" t="s">
        <v>97</v>
      </c>
      <c r="D2" s="110"/>
      <c r="E2" s="110"/>
      <c r="F2" s="110"/>
      <c r="G2" s="110"/>
    </row>
    <row r="3" spans="1:12" s="5" customFormat="1" x14ac:dyDescent="0.25">
      <c r="A3" s="109" t="s">
        <v>3</v>
      </c>
      <c r="B3" s="109"/>
      <c r="C3" s="110" t="s">
        <v>4</v>
      </c>
      <c r="D3" s="110"/>
      <c r="E3" s="110"/>
      <c r="F3" s="110"/>
      <c r="G3" s="110"/>
    </row>
    <row r="4" spans="1:12" s="5" customFormat="1" ht="6" customHeight="1" x14ac:dyDescent="0.25">
      <c r="A4" s="27"/>
      <c r="B4" s="27"/>
      <c r="C4" s="28"/>
      <c r="D4" s="28"/>
    </row>
    <row r="5" spans="1:12" s="31" customFormat="1" ht="32.25" x14ac:dyDescent="0.25">
      <c r="A5" s="111"/>
      <c r="B5" s="29" t="s">
        <v>96</v>
      </c>
      <c r="C5" s="30" t="s">
        <v>6</v>
      </c>
      <c r="D5" s="30"/>
      <c r="E5" s="30"/>
      <c r="F5" s="30"/>
      <c r="G5" s="30"/>
      <c r="H5" s="30"/>
      <c r="I5" s="30"/>
      <c r="J5" s="30"/>
      <c r="K5" s="30"/>
      <c r="L5" s="30"/>
    </row>
    <row r="6" spans="1:12" s="31" customFormat="1" x14ac:dyDescent="0.25">
      <c r="A6" s="111"/>
      <c r="B6" s="29" t="s">
        <v>76</v>
      </c>
      <c r="C6" s="30">
        <v>2015</v>
      </c>
      <c r="D6" s="30">
        <v>2015</v>
      </c>
      <c r="E6" s="30">
        <v>2015</v>
      </c>
      <c r="F6" s="30">
        <v>2015</v>
      </c>
      <c r="G6" s="30">
        <v>2015</v>
      </c>
      <c r="H6" s="30">
        <v>2015</v>
      </c>
      <c r="I6" s="30">
        <v>2015</v>
      </c>
      <c r="J6" s="30"/>
      <c r="K6" s="30"/>
      <c r="L6" s="30"/>
    </row>
    <row r="7" spans="1:12" s="36" customFormat="1" ht="17.25" x14ac:dyDescent="0.25">
      <c r="A7" s="32" t="s">
        <v>14</v>
      </c>
      <c r="B7" s="33" t="s">
        <v>105</v>
      </c>
      <c r="C7" s="34">
        <v>66</v>
      </c>
      <c r="D7" s="34">
        <v>31</v>
      </c>
      <c r="E7" s="34" t="s">
        <v>77</v>
      </c>
      <c r="F7" s="34"/>
      <c r="G7" s="68" t="s">
        <v>95</v>
      </c>
      <c r="H7" s="33"/>
      <c r="I7" s="35"/>
      <c r="J7" s="35"/>
      <c r="K7" s="35"/>
      <c r="L7" s="35"/>
    </row>
    <row r="8" spans="1:12" s="36" customFormat="1" ht="17.25" x14ac:dyDescent="0.25">
      <c r="A8" s="32" t="s">
        <v>15</v>
      </c>
      <c r="B8" s="33" t="s">
        <v>106</v>
      </c>
      <c r="C8" s="37">
        <v>18708</v>
      </c>
      <c r="D8" s="37">
        <v>7700</v>
      </c>
      <c r="E8" s="37"/>
      <c r="F8" s="37"/>
      <c r="G8" s="68" t="s">
        <v>95</v>
      </c>
      <c r="H8" s="38"/>
      <c r="I8" s="38"/>
      <c r="J8" s="38"/>
      <c r="K8" s="38"/>
      <c r="L8" s="38"/>
    </row>
    <row r="9" spans="1:12" s="36" customFormat="1" ht="17.25" x14ac:dyDescent="0.25">
      <c r="A9" s="32" t="s">
        <v>17</v>
      </c>
      <c r="B9" s="39" t="s">
        <v>78</v>
      </c>
      <c r="C9" s="40">
        <v>12</v>
      </c>
      <c r="D9" s="40">
        <v>12</v>
      </c>
      <c r="E9" s="40">
        <v>9</v>
      </c>
      <c r="F9" s="40">
        <v>12</v>
      </c>
      <c r="G9" s="40">
        <v>12</v>
      </c>
      <c r="H9" s="40">
        <v>12</v>
      </c>
      <c r="I9" s="40">
        <v>12</v>
      </c>
      <c r="J9" s="40"/>
      <c r="K9" s="40"/>
      <c r="L9" s="40"/>
    </row>
    <row r="10" spans="1:12" s="36" customFormat="1" ht="20.25" customHeight="1" x14ac:dyDescent="0.25">
      <c r="A10" s="41" t="s">
        <v>79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36" customFormat="1" ht="32.25" x14ac:dyDescent="0.25">
      <c r="A11" s="43" t="s">
        <v>33</v>
      </c>
      <c r="B11" s="14" t="s">
        <v>119</v>
      </c>
      <c r="C11" s="44">
        <f t="shared" ref="C11:L11" si="0">SUM(C12:C21)</f>
        <v>454.12440000000004</v>
      </c>
      <c r="D11" s="44">
        <f t="shared" si="0"/>
        <v>0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</row>
    <row r="12" spans="1:12" s="36" customFormat="1" x14ac:dyDescent="0.25">
      <c r="A12" s="45" t="s">
        <v>35</v>
      </c>
      <c r="B12" s="18" t="s">
        <v>101</v>
      </c>
      <c r="C12" s="46">
        <v>39.575999999999993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s="36" customFormat="1" ht="15" customHeight="1" x14ac:dyDescent="0.25">
      <c r="A13" s="45" t="s">
        <v>36</v>
      </c>
      <c r="B13" s="18" t="s">
        <v>38</v>
      </c>
      <c r="C13" s="46">
        <v>6.58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s="36" customFormat="1" x14ac:dyDescent="0.25">
      <c r="A14" s="45" t="s">
        <v>37</v>
      </c>
      <c r="B14" s="18" t="s">
        <v>40</v>
      </c>
      <c r="C14" s="47">
        <v>280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s="36" customFormat="1" x14ac:dyDescent="0.25">
      <c r="A15" s="45" t="s">
        <v>39</v>
      </c>
      <c r="B15" s="18" t="s">
        <v>42</v>
      </c>
      <c r="C15" s="47">
        <v>72.680000000000007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s="36" customFormat="1" x14ac:dyDescent="0.25">
      <c r="A16" s="45" t="s">
        <v>41</v>
      </c>
      <c r="B16" s="18" t="s">
        <v>44</v>
      </c>
      <c r="C16" s="47">
        <v>13.5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s="36" customFormat="1" x14ac:dyDescent="0.25">
      <c r="A17" s="45" t="s">
        <v>43</v>
      </c>
      <c r="B17" s="18" t="s">
        <v>102</v>
      </c>
      <c r="C17" s="47">
        <v>13.192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s="36" customFormat="1" x14ac:dyDescent="0.25">
      <c r="A18" s="45" t="s">
        <v>45</v>
      </c>
      <c r="B18" s="18" t="s">
        <v>47</v>
      </c>
      <c r="C18" s="47">
        <v>5.936399999999999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s="36" customFormat="1" x14ac:dyDescent="0.25">
      <c r="A19" s="45" t="s">
        <v>46</v>
      </c>
      <c r="B19" s="18" t="s">
        <v>103</v>
      </c>
      <c r="C19" s="47">
        <v>4.3600000000000003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s="36" customFormat="1" x14ac:dyDescent="0.25">
      <c r="A20" s="45" t="s">
        <v>48</v>
      </c>
      <c r="B20" s="18" t="s">
        <v>121</v>
      </c>
      <c r="C20" s="47">
        <v>6.3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s="36" customFormat="1" x14ac:dyDescent="0.25">
      <c r="A21" s="45" t="s">
        <v>49</v>
      </c>
      <c r="B21" s="18" t="s">
        <v>122</v>
      </c>
      <c r="C21" s="47">
        <v>12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s="36" customFormat="1" ht="35.25" customHeight="1" x14ac:dyDescent="0.25">
      <c r="A22" s="43" t="s">
        <v>50</v>
      </c>
      <c r="B22" s="14" t="s">
        <v>124</v>
      </c>
      <c r="C22" s="44">
        <f t="shared" ref="C22:L22" si="1">SUM(C23:C32)</f>
        <v>5.2</v>
      </c>
      <c r="D22" s="44">
        <f t="shared" si="1"/>
        <v>0</v>
      </c>
      <c r="E22" s="44">
        <f t="shared" si="1"/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</row>
    <row r="23" spans="1:12" s="36" customFormat="1" x14ac:dyDescent="0.25">
      <c r="A23" s="45" t="s">
        <v>51</v>
      </c>
      <c r="B23" s="18" t="s">
        <v>101</v>
      </c>
      <c r="C23" s="46"/>
      <c r="D23" s="13"/>
      <c r="E23" s="13"/>
      <c r="F23" s="13"/>
      <c r="G23" s="13"/>
      <c r="H23" s="13"/>
      <c r="I23" s="13"/>
      <c r="J23" s="13"/>
      <c r="K23" s="13"/>
      <c r="L23" s="13"/>
    </row>
    <row r="24" spans="1:12" s="36" customFormat="1" x14ac:dyDescent="0.25">
      <c r="A24" s="45" t="s">
        <v>52</v>
      </c>
      <c r="B24" s="18" t="s">
        <v>38</v>
      </c>
      <c r="C24" s="46">
        <v>5.2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s="36" customFormat="1" x14ac:dyDescent="0.25">
      <c r="A25" s="45" t="s">
        <v>53</v>
      </c>
      <c r="B25" s="18" t="s">
        <v>40</v>
      </c>
      <c r="C25" s="35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36" customFormat="1" x14ac:dyDescent="0.25">
      <c r="A26" s="45" t="s">
        <v>54</v>
      </c>
      <c r="B26" s="18" t="s">
        <v>42</v>
      </c>
      <c r="C26" s="35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36" customFormat="1" x14ac:dyDescent="0.25">
      <c r="A27" s="45" t="s">
        <v>55</v>
      </c>
      <c r="B27" s="18" t="s">
        <v>44</v>
      </c>
      <c r="C27" s="35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36" customFormat="1" x14ac:dyDescent="0.25">
      <c r="A28" s="45" t="s">
        <v>56</v>
      </c>
      <c r="B28" s="18" t="s">
        <v>102</v>
      </c>
      <c r="C28" s="35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36" customFormat="1" x14ac:dyDescent="0.25">
      <c r="A29" s="45" t="s">
        <v>57</v>
      </c>
      <c r="B29" s="18" t="s">
        <v>47</v>
      </c>
      <c r="C29" s="35"/>
      <c r="D29" s="13"/>
      <c r="E29" s="13"/>
      <c r="F29" s="13"/>
      <c r="G29" s="13"/>
      <c r="H29" s="13"/>
      <c r="I29" s="13"/>
      <c r="J29" s="13"/>
      <c r="K29" s="13"/>
      <c r="L29" s="13"/>
    </row>
    <row r="30" spans="1:12" s="36" customFormat="1" x14ac:dyDescent="0.25">
      <c r="A30" s="45" t="s">
        <v>58</v>
      </c>
      <c r="B30" s="18" t="s">
        <v>103</v>
      </c>
      <c r="C30" s="35"/>
      <c r="D30" s="13"/>
      <c r="E30" s="13"/>
      <c r="F30" s="13"/>
      <c r="G30" s="13"/>
      <c r="H30" s="13"/>
      <c r="I30" s="13"/>
      <c r="J30" s="13"/>
      <c r="K30" s="13"/>
      <c r="L30" s="13"/>
    </row>
    <row r="31" spans="1:12" s="36" customFormat="1" x14ac:dyDescent="0.25">
      <c r="A31" s="45" t="s">
        <v>59</v>
      </c>
      <c r="B31" s="18" t="s">
        <v>121</v>
      </c>
      <c r="C31" s="35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36" customFormat="1" x14ac:dyDescent="0.25">
      <c r="A32" s="45" t="s">
        <v>60</v>
      </c>
      <c r="B32" s="18" t="s">
        <v>122</v>
      </c>
      <c r="C32" s="35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36" customFormat="1" x14ac:dyDescent="0.25">
      <c r="A33" s="43" t="s">
        <v>61</v>
      </c>
      <c r="B33" s="14" t="s">
        <v>80</v>
      </c>
      <c r="C33" s="44">
        <f>SUM(C34:C35)</f>
        <v>32</v>
      </c>
      <c r="D33" s="44">
        <f>SUM(D34:D35)</f>
        <v>0</v>
      </c>
      <c r="E33" s="44">
        <f>SUM(E34:E35)</f>
        <v>0</v>
      </c>
      <c r="F33" s="44">
        <f>SUM(F34:F35)</f>
        <v>0</v>
      </c>
      <c r="G33" s="44">
        <f t="shared" ref="G33:L33" si="2">SUM(G34:G35)</f>
        <v>0</v>
      </c>
      <c r="H33" s="44">
        <f t="shared" si="2"/>
        <v>0</v>
      </c>
      <c r="I33" s="44">
        <f t="shared" si="2"/>
        <v>0</v>
      </c>
      <c r="J33" s="44">
        <f t="shared" si="2"/>
        <v>0</v>
      </c>
      <c r="K33" s="44">
        <f t="shared" si="2"/>
        <v>0</v>
      </c>
      <c r="L33" s="44">
        <f t="shared" si="2"/>
        <v>0</v>
      </c>
    </row>
    <row r="34" spans="1:12" s="36" customFormat="1" x14ac:dyDescent="0.25">
      <c r="A34" s="45" t="s">
        <v>63</v>
      </c>
      <c r="B34" s="18" t="s">
        <v>81</v>
      </c>
      <c r="C34" s="47">
        <v>24</v>
      </c>
      <c r="D34" s="13"/>
      <c r="E34" s="13"/>
      <c r="F34" s="13"/>
      <c r="G34" s="13"/>
      <c r="H34" s="13"/>
      <c r="I34" s="13"/>
      <c r="J34" s="13"/>
      <c r="K34" s="13"/>
      <c r="L34" s="13"/>
    </row>
    <row r="35" spans="1:12" s="36" customFormat="1" x14ac:dyDescent="0.25">
      <c r="A35" s="45" t="s">
        <v>65</v>
      </c>
      <c r="B35" s="48" t="s">
        <v>82</v>
      </c>
      <c r="C35" s="47">
        <v>8</v>
      </c>
      <c r="D35" s="13"/>
      <c r="E35" s="13"/>
      <c r="F35" s="13"/>
      <c r="G35" s="13"/>
      <c r="H35" s="13"/>
      <c r="I35" s="13"/>
      <c r="J35" s="13"/>
      <c r="K35" s="13"/>
      <c r="L35" s="13"/>
    </row>
    <row r="36" spans="1:12" s="36" customFormat="1" x14ac:dyDescent="0.25">
      <c r="A36" s="43" t="s">
        <v>67</v>
      </c>
      <c r="B36" s="14" t="s">
        <v>83</v>
      </c>
      <c r="C36" s="44">
        <f>SUM(C37:C38)</f>
        <v>17</v>
      </c>
      <c r="D36" s="44">
        <f t="shared" ref="D36:L36" si="3">SUM(D37:D38)</f>
        <v>0</v>
      </c>
      <c r="E36" s="44">
        <f t="shared" si="3"/>
        <v>0</v>
      </c>
      <c r="F36" s="44">
        <f t="shared" si="3"/>
        <v>0</v>
      </c>
      <c r="G36" s="44">
        <f t="shared" si="3"/>
        <v>0</v>
      </c>
      <c r="H36" s="44">
        <f t="shared" si="3"/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</row>
    <row r="37" spans="1:12" s="36" customFormat="1" x14ac:dyDescent="0.25">
      <c r="A37" s="45" t="s">
        <v>69</v>
      </c>
      <c r="B37" s="18" t="s">
        <v>81</v>
      </c>
      <c r="C37" s="47">
        <v>11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12" s="36" customFormat="1" x14ac:dyDescent="0.25">
      <c r="A38" s="45" t="s">
        <v>70</v>
      </c>
      <c r="B38" s="48" t="s">
        <v>82</v>
      </c>
      <c r="C38" s="47">
        <v>6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1:12" s="36" customFormat="1" x14ac:dyDescent="0.25">
      <c r="A39" s="8"/>
      <c r="B39" s="8"/>
      <c r="C39" s="8"/>
      <c r="D39" s="49"/>
      <c r="E39" s="50"/>
      <c r="F39" s="50"/>
      <c r="G39" s="50"/>
      <c r="H39" s="50"/>
      <c r="I39" s="50"/>
      <c r="J39" s="49"/>
      <c r="K39" s="49"/>
      <c r="L39" s="49"/>
    </row>
    <row r="40" spans="1:12" s="36" customFormat="1" x14ac:dyDescent="0.25">
      <c r="A40" s="51"/>
      <c r="B40" s="52"/>
      <c r="C40" s="50"/>
      <c r="D40" s="49"/>
      <c r="E40" s="50"/>
      <c r="F40" s="50"/>
      <c r="G40" s="50"/>
      <c r="H40" s="50"/>
      <c r="I40" s="50"/>
      <c r="J40" s="49"/>
      <c r="K40" s="49"/>
      <c r="L40" s="49"/>
    </row>
    <row r="41" spans="1:12" s="36" customFormat="1" ht="15" customHeight="1" x14ac:dyDescent="0.25">
      <c r="A41" s="53" t="s">
        <v>84</v>
      </c>
      <c r="B41" s="53"/>
      <c r="C41" s="53"/>
      <c r="D41" s="53"/>
      <c r="E41" s="53"/>
      <c r="F41" s="54"/>
      <c r="G41" s="54"/>
      <c r="H41" s="54"/>
      <c r="I41" s="54"/>
      <c r="J41" s="54"/>
      <c r="K41" s="54"/>
      <c r="L41" s="54"/>
    </row>
    <row r="42" spans="1:12" s="36" customFormat="1" ht="15" customHeight="1" x14ac:dyDescent="0.25">
      <c r="A42" s="53" t="s">
        <v>85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1:12" s="36" customFormat="1" ht="15" customHeight="1" x14ac:dyDescent="0.25">
      <c r="A43" s="53" t="s">
        <v>86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1:12" s="36" customFormat="1" ht="15" customHeight="1" x14ac:dyDescent="0.25">
      <c r="A44" s="53" t="s">
        <v>87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1:12" s="36" customFormat="1" ht="15" customHeight="1" x14ac:dyDescent="0.25">
      <c r="A45" s="21" t="s">
        <v>120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s="36" customFormat="1" ht="15" customHeight="1" x14ac:dyDescent="0.25">
      <c r="A46" s="21" t="s">
        <v>123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s="36" customFormat="1" x14ac:dyDescent="0.25">
      <c r="A47" s="51"/>
      <c r="B47" s="52"/>
      <c r="C47" s="50"/>
      <c r="D47" s="49"/>
      <c r="E47" s="50"/>
      <c r="F47" s="50"/>
      <c r="G47" s="50"/>
      <c r="H47" s="50"/>
      <c r="I47" s="50"/>
      <c r="J47" s="49"/>
      <c r="K47" s="49"/>
      <c r="L47" s="49"/>
    </row>
    <row r="48" spans="1:12" s="36" customFormat="1" x14ac:dyDescent="0.25">
      <c r="A48" s="51"/>
      <c r="B48" s="52"/>
      <c r="C48" s="50"/>
      <c r="D48" s="49"/>
      <c r="E48" s="50"/>
      <c r="F48" s="50"/>
      <c r="G48" s="50"/>
      <c r="H48" s="50"/>
      <c r="I48" s="50"/>
      <c r="J48" s="49"/>
      <c r="K48" s="49"/>
      <c r="L48" s="49"/>
    </row>
    <row r="49" spans="1:12" s="36" customFormat="1" x14ac:dyDescent="0.25">
      <c r="A49" s="56"/>
      <c r="B49" s="52"/>
      <c r="C49" s="50"/>
      <c r="D49" s="49"/>
      <c r="E49" s="50"/>
      <c r="F49" s="50"/>
      <c r="G49" s="50"/>
      <c r="H49" s="50"/>
      <c r="I49" s="50"/>
      <c r="J49" s="49"/>
      <c r="K49" s="49"/>
      <c r="L49" s="49"/>
    </row>
    <row r="50" spans="1:12" s="36" customFormat="1" x14ac:dyDescent="0.25">
      <c r="A50" s="56"/>
      <c r="B50" s="52"/>
      <c r="C50" s="50"/>
      <c r="D50" s="49"/>
      <c r="E50" s="50"/>
      <c r="F50" s="50"/>
      <c r="G50" s="50"/>
      <c r="H50" s="50"/>
      <c r="I50" s="50"/>
      <c r="J50" s="49"/>
      <c r="K50" s="49"/>
      <c r="L50" s="49"/>
    </row>
    <row r="51" spans="1:12" s="36" customFormat="1" x14ac:dyDescent="0.25">
      <c r="A51" s="56"/>
      <c r="B51" s="52"/>
      <c r="C51" s="50"/>
      <c r="D51" s="49"/>
      <c r="E51" s="50"/>
      <c r="F51" s="50"/>
      <c r="G51" s="50"/>
      <c r="H51" s="50"/>
      <c r="I51" s="50"/>
      <c r="J51" s="49"/>
      <c r="K51" s="49"/>
      <c r="L51" s="49"/>
    </row>
    <row r="52" spans="1:12" s="36" customFormat="1" x14ac:dyDescent="0.25">
      <c r="A52" s="51"/>
      <c r="B52" s="52"/>
      <c r="C52" s="50"/>
      <c r="D52" s="49"/>
      <c r="E52" s="50"/>
      <c r="F52" s="50"/>
      <c r="G52" s="50"/>
      <c r="H52" s="50"/>
      <c r="I52" s="50"/>
      <c r="J52" s="49"/>
      <c r="K52" s="49"/>
      <c r="L52" s="49"/>
    </row>
    <row r="53" spans="1:12" s="36" customFormat="1" x14ac:dyDescent="0.25">
      <c r="A53" s="51"/>
      <c r="B53" s="52"/>
      <c r="C53" s="50"/>
      <c r="D53" s="49"/>
      <c r="E53" s="50"/>
      <c r="F53" s="50"/>
      <c r="G53" s="50"/>
      <c r="H53" s="50"/>
      <c r="I53" s="50"/>
      <c r="J53" s="49"/>
      <c r="K53" s="49"/>
      <c r="L53" s="49"/>
    </row>
    <row r="54" spans="1:12" s="36" customFormat="1" x14ac:dyDescent="0.25">
      <c r="A54" s="51"/>
      <c r="B54" s="52"/>
      <c r="C54" s="50"/>
      <c r="D54" s="49"/>
      <c r="E54" s="50"/>
      <c r="F54" s="50"/>
      <c r="G54" s="50"/>
      <c r="H54" s="50"/>
      <c r="I54" s="50"/>
      <c r="J54" s="49"/>
      <c r="K54" s="49"/>
      <c r="L54" s="49"/>
    </row>
    <row r="55" spans="1:12" s="36" customFormat="1" x14ac:dyDescent="0.25">
      <c r="A55" s="51"/>
      <c r="B55" s="52"/>
      <c r="C55" s="50"/>
      <c r="D55" s="49"/>
      <c r="E55" s="50"/>
      <c r="F55" s="50"/>
      <c r="G55" s="50"/>
      <c r="H55" s="50"/>
      <c r="I55" s="50"/>
      <c r="J55" s="49"/>
      <c r="K55" s="49"/>
      <c r="L55" s="49"/>
    </row>
    <row r="56" spans="1:12" s="36" customFormat="1" x14ac:dyDescent="0.25">
      <c r="A56" s="51"/>
      <c r="B56" s="52"/>
      <c r="C56" s="50"/>
      <c r="D56" s="49"/>
      <c r="E56" s="50"/>
      <c r="F56" s="50"/>
      <c r="G56" s="50"/>
      <c r="H56" s="50"/>
      <c r="I56" s="50"/>
      <c r="J56" s="49"/>
      <c r="K56" s="49"/>
      <c r="L56" s="49"/>
    </row>
    <row r="57" spans="1:12" s="36" customFormat="1" x14ac:dyDescent="0.25">
      <c r="A57" s="51"/>
      <c r="B57" s="52"/>
      <c r="C57" s="50"/>
      <c r="D57" s="49"/>
      <c r="E57" s="50"/>
      <c r="F57" s="50"/>
      <c r="G57" s="50"/>
      <c r="H57" s="50"/>
      <c r="I57" s="50"/>
      <c r="J57" s="49"/>
      <c r="K57" s="49"/>
      <c r="L57" s="49"/>
    </row>
    <row r="58" spans="1:12" s="36" customFormat="1" x14ac:dyDescent="0.25">
      <c r="A58" s="51"/>
      <c r="B58" s="52"/>
      <c r="C58" s="50"/>
      <c r="D58" s="49"/>
      <c r="E58" s="50"/>
      <c r="F58" s="50"/>
      <c r="G58" s="50"/>
      <c r="H58" s="50"/>
      <c r="I58" s="50"/>
      <c r="J58" s="49"/>
      <c r="K58" s="49"/>
      <c r="L58" s="49"/>
    </row>
    <row r="59" spans="1:12" s="36" customFormat="1" x14ac:dyDescent="0.25">
      <c r="A59" s="51"/>
      <c r="B59" s="52"/>
      <c r="C59" s="50"/>
      <c r="D59" s="49"/>
      <c r="E59" s="50"/>
      <c r="F59" s="50"/>
      <c r="G59" s="50"/>
      <c r="H59" s="50"/>
      <c r="I59" s="50"/>
      <c r="J59" s="49"/>
      <c r="K59" s="49"/>
      <c r="L59" s="49"/>
    </row>
    <row r="60" spans="1:12" s="36" customFormat="1" x14ac:dyDescent="0.25">
      <c r="A60" s="51"/>
      <c r="B60" s="52"/>
      <c r="C60" s="50"/>
      <c r="D60" s="49"/>
      <c r="E60" s="50"/>
      <c r="F60" s="50"/>
      <c r="G60" s="50"/>
      <c r="H60" s="50"/>
      <c r="I60" s="50"/>
      <c r="J60" s="49"/>
      <c r="K60" s="49"/>
      <c r="L60" s="49"/>
    </row>
    <row r="61" spans="1:12" s="36" customFormat="1" x14ac:dyDescent="0.25">
      <c r="A61" s="51"/>
      <c r="B61" s="52"/>
      <c r="C61" s="50"/>
      <c r="D61" s="49"/>
      <c r="E61" s="50"/>
      <c r="F61" s="50"/>
      <c r="G61" s="50"/>
      <c r="H61" s="50"/>
      <c r="I61" s="50"/>
      <c r="J61" s="49"/>
      <c r="K61" s="49"/>
      <c r="L61" s="49"/>
    </row>
    <row r="62" spans="1:12" s="36" customFormat="1" x14ac:dyDescent="0.25">
      <c r="A62" s="51"/>
      <c r="B62" s="52"/>
      <c r="C62" s="50"/>
      <c r="D62" s="49"/>
      <c r="E62" s="50"/>
      <c r="F62" s="50"/>
      <c r="G62" s="50"/>
      <c r="H62" s="50"/>
      <c r="I62" s="50"/>
      <c r="J62" s="49"/>
      <c r="K62" s="49"/>
      <c r="L62" s="49"/>
    </row>
    <row r="63" spans="1:12" s="36" customFormat="1" x14ac:dyDescent="0.25">
      <c r="A63" s="51"/>
      <c r="B63" s="52"/>
      <c r="C63" s="50"/>
      <c r="D63" s="49"/>
      <c r="E63" s="50"/>
      <c r="F63" s="50"/>
      <c r="G63" s="50"/>
      <c r="H63" s="50"/>
      <c r="I63" s="50"/>
      <c r="J63" s="49"/>
      <c r="K63" s="49"/>
      <c r="L63" s="49"/>
    </row>
    <row r="64" spans="1:12" s="36" customFormat="1" x14ac:dyDescent="0.25">
      <c r="A64" s="51"/>
      <c r="B64" s="52"/>
      <c r="C64" s="50"/>
      <c r="D64" s="49"/>
      <c r="E64" s="50"/>
      <c r="F64" s="50"/>
      <c r="G64" s="50"/>
      <c r="H64" s="50"/>
      <c r="I64" s="50"/>
      <c r="J64" s="49"/>
      <c r="K64" s="49"/>
      <c r="L64" s="49"/>
    </row>
    <row r="65" spans="1:12" s="36" customFormat="1" x14ac:dyDescent="0.25">
      <c r="A65" s="51"/>
      <c r="B65" s="52"/>
      <c r="C65" s="50"/>
      <c r="D65" s="49"/>
      <c r="E65" s="50"/>
      <c r="F65" s="50"/>
      <c r="G65" s="50"/>
      <c r="H65" s="50"/>
      <c r="I65" s="50"/>
      <c r="J65" s="49"/>
      <c r="K65" s="49"/>
      <c r="L65" s="49"/>
    </row>
    <row r="66" spans="1:12" s="36" customFormat="1" x14ac:dyDescent="0.25">
      <c r="A66" s="51"/>
      <c r="B66" s="52"/>
      <c r="C66" s="50"/>
      <c r="D66" s="49"/>
      <c r="E66" s="50"/>
      <c r="F66" s="50"/>
      <c r="G66" s="50"/>
      <c r="H66" s="50"/>
      <c r="I66" s="50"/>
      <c r="J66" s="49"/>
      <c r="K66" s="49"/>
      <c r="L66" s="49"/>
    </row>
    <row r="67" spans="1:12" s="36" customFormat="1" x14ac:dyDescent="0.25">
      <c r="A67" s="51"/>
      <c r="B67" s="52"/>
      <c r="C67" s="50"/>
      <c r="D67" s="49"/>
      <c r="E67" s="50"/>
      <c r="F67" s="50"/>
      <c r="G67" s="50"/>
      <c r="H67" s="50"/>
      <c r="I67" s="50"/>
      <c r="J67" s="49"/>
      <c r="K67" s="49"/>
      <c r="L67" s="49"/>
    </row>
    <row r="68" spans="1:12" s="36" customFormat="1" x14ac:dyDescent="0.25">
      <c r="A68" s="51"/>
      <c r="B68" s="52"/>
      <c r="C68" s="50"/>
      <c r="D68" s="49"/>
      <c r="E68" s="50"/>
      <c r="F68" s="50"/>
      <c r="G68" s="50"/>
      <c r="H68" s="50"/>
      <c r="I68" s="50"/>
      <c r="J68" s="49"/>
      <c r="K68" s="49"/>
      <c r="L68" s="49"/>
    </row>
    <row r="69" spans="1:12" s="36" customFormat="1" x14ac:dyDescent="0.25">
      <c r="A69" s="51"/>
      <c r="B69" s="52"/>
      <c r="C69" s="50"/>
      <c r="D69" s="49"/>
      <c r="E69" s="50"/>
      <c r="F69" s="50"/>
      <c r="G69" s="50"/>
      <c r="H69" s="50"/>
      <c r="I69" s="50"/>
      <c r="J69" s="49"/>
      <c r="K69" s="49"/>
      <c r="L69" s="49"/>
    </row>
    <row r="70" spans="1:12" s="36" customFormat="1" x14ac:dyDescent="0.25">
      <c r="A70" s="51"/>
      <c r="B70" s="52"/>
      <c r="C70" s="50"/>
      <c r="D70" s="49"/>
      <c r="E70" s="50"/>
      <c r="F70" s="50"/>
      <c r="G70" s="50"/>
      <c r="H70" s="50"/>
      <c r="I70" s="50"/>
      <c r="J70" s="49"/>
      <c r="K70" s="49"/>
      <c r="L70" s="49"/>
    </row>
    <row r="71" spans="1:12" s="36" customFormat="1" x14ac:dyDescent="0.25">
      <c r="A71" s="51"/>
      <c r="B71" s="52"/>
      <c r="C71" s="50"/>
      <c r="D71" s="49"/>
      <c r="E71" s="50"/>
      <c r="F71" s="50"/>
      <c r="G71" s="50"/>
      <c r="H71" s="50"/>
      <c r="I71" s="50"/>
      <c r="J71" s="49"/>
      <c r="K71" s="49"/>
      <c r="L71" s="49"/>
    </row>
    <row r="72" spans="1:12" s="36" customFormat="1" x14ac:dyDescent="0.25">
      <c r="A72" s="51"/>
      <c r="B72" s="52"/>
      <c r="C72" s="50"/>
      <c r="D72" s="49"/>
      <c r="E72" s="50"/>
      <c r="F72" s="50"/>
      <c r="G72" s="50"/>
      <c r="H72" s="50"/>
      <c r="I72" s="50"/>
      <c r="J72" s="49"/>
      <c r="K72" s="49"/>
      <c r="L72" s="49"/>
    </row>
    <row r="73" spans="1:12" s="36" customFormat="1" x14ac:dyDescent="0.25">
      <c r="A73" s="51"/>
      <c r="B73" s="52"/>
      <c r="C73" s="50"/>
      <c r="D73" s="49"/>
      <c r="E73" s="50"/>
      <c r="F73" s="50"/>
      <c r="G73" s="50"/>
      <c r="H73" s="50"/>
      <c r="I73" s="50"/>
      <c r="J73" s="49"/>
      <c r="K73" s="49"/>
      <c r="L73" s="49"/>
    </row>
    <row r="74" spans="1:12" s="36" customFormat="1" x14ac:dyDescent="0.25">
      <c r="A74" s="51"/>
      <c r="B74" s="52"/>
      <c r="C74" s="50"/>
      <c r="D74" s="49"/>
      <c r="E74" s="50"/>
      <c r="F74" s="50"/>
      <c r="G74" s="50"/>
      <c r="H74" s="50"/>
      <c r="I74" s="50"/>
      <c r="J74" s="49"/>
      <c r="K74" s="49"/>
      <c r="L74" s="49"/>
    </row>
    <row r="75" spans="1:12" s="36" customFormat="1" x14ac:dyDescent="0.25">
      <c r="A75" s="51"/>
      <c r="B75" s="52"/>
      <c r="C75" s="50"/>
      <c r="D75" s="49"/>
      <c r="E75" s="50"/>
      <c r="F75" s="50"/>
      <c r="G75" s="50"/>
      <c r="H75" s="50"/>
      <c r="I75" s="50"/>
      <c r="J75" s="49"/>
      <c r="K75" s="49"/>
      <c r="L75" s="49"/>
    </row>
    <row r="76" spans="1:12" s="36" customFormat="1" x14ac:dyDescent="0.25">
      <c r="A76" s="51"/>
      <c r="B76" s="52"/>
      <c r="C76" s="50"/>
      <c r="D76" s="49"/>
      <c r="E76" s="50"/>
      <c r="F76" s="50"/>
      <c r="G76" s="50"/>
      <c r="H76" s="50"/>
      <c r="I76" s="50"/>
      <c r="J76" s="49"/>
      <c r="K76" s="49"/>
      <c r="L76" s="49"/>
    </row>
    <row r="77" spans="1:12" s="36" customFormat="1" x14ac:dyDescent="0.25">
      <c r="A77" s="51"/>
      <c r="B77" s="52"/>
      <c r="C77" s="50"/>
      <c r="D77" s="49"/>
      <c r="E77" s="50"/>
      <c r="F77" s="50"/>
      <c r="G77" s="50"/>
      <c r="H77" s="50"/>
      <c r="I77" s="50"/>
      <c r="J77" s="49"/>
      <c r="K77" s="49"/>
      <c r="L77" s="49"/>
    </row>
    <row r="78" spans="1:12" s="36" customFormat="1" x14ac:dyDescent="0.25">
      <c r="A78" s="51"/>
      <c r="B78" s="52"/>
      <c r="C78" s="50"/>
      <c r="D78" s="49"/>
      <c r="E78" s="50"/>
      <c r="F78" s="50"/>
      <c r="G78" s="50"/>
      <c r="H78" s="50"/>
      <c r="I78" s="50"/>
      <c r="J78" s="49"/>
      <c r="K78" s="49"/>
      <c r="L78" s="49"/>
    </row>
    <row r="79" spans="1:12" s="36" customFormat="1" x14ac:dyDescent="0.25">
      <c r="A79" s="51"/>
      <c r="B79" s="52"/>
      <c r="C79" s="50"/>
      <c r="D79" s="49"/>
      <c r="E79" s="50"/>
      <c r="F79" s="50"/>
      <c r="G79" s="50"/>
      <c r="H79" s="50"/>
      <c r="I79" s="50"/>
      <c r="J79" s="49"/>
      <c r="K79" s="49"/>
      <c r="L79" s="49"/>
    </row>
    <row r="80" spans="1:12" s="36" customFormat="1" x14ac:dyDescent="0.25">
      <c r="A80" s="51"/>
      <c r="B80" s="52"/>
      <c r="C80" s="50"/>
      <c r="D80" s="49"/>
      <c r="E80" s="50"/>
      <c r="F80" s="50"/>
      <c r="G80" s="50"/>
      <c r="H80" s="50"/>
      <c r="I80" s="50"/>
      <c r="J80" s="49"/>
      <c r="K80" s="49"/>
      <c r="L80" s="49"/>
    </row>
    <row r="81" spans="1:12" s="36" customFormat="1" x14ac:dyDescent="0.25">
      <c r="A81" s="51"/>
      <c r="B81" s="52"/>
      <c r="C81" s="50"/>
      <c r="D81" s="49"/>
      <c r="E81" s="50"/>
      <c r="F81" s="50"/>
      <c r="G81" s="50"/>
      <c r="H81" s="50"/>
      <c r="I81" s="50"/>
      <c r="J81" s="49"/>
      <c r="K81" s="49"/>
      <c r="L81" s="49"/>
    </row>
    <row r="82" spans="1:12" s="36" customFormat="1" x14ac:dyDescent="0.25">
      <c r="A82" s="51"/>
      <c r="B82" s="52"/>
      <c r="C82" s="50"/>
      <c r="D82" s="49"/>
      <c r="E82" s="50"/>
      <c r="F82" s="50"/>
      <c r="G82" s="50"/>
      <c r="H82" s="50"/>
      <c r="I82" s="50"/>
      <c r="J82" s="49"/>
      <c r="K82" s="49"/>
      <c r="L82" s="49"/>
    </row>
    <row r="83" spans="1:12" s="36" customFormat="1" x14ac:dyDescent="0.25">
      <c r="A83" s="51"/>
      <c r="B83" s="52"/>
      <c r="C83" s="50"/>
      <c r="D83" s="49"/>
      <c r="E83" s="50"/>
      <c r="F83" s="50"/>
      <c r="G83" s="50"/>
      <c r="H83" s="50"/>
      <c r="I83" s="50"/>
      <c r="J83" s="49"/>
      <c r="K83" s="49"/>
      <c r="L83" s="49"/>
    </row>
    <row r="84" spans="1:12" s="36" customFormat="1" x14ac:dyDescent="0.25">
      <c r="A84" s="51"/>
      <c r="B84" s="52"/>
      <c r="C84" s="50"/>
      <c r="D84" s="49"/>
      <c r="E84" s="50"/>
      <c r="F84" s="50"/>
      <c r="G84" s="50"/>
      <c r="H84" s="50"/>
      <c r="I84" s="50"/>
      <c r="J84" s="49"/>
      <c r="K84" s="49"/>
      <c r="L84" s="49"/>
    </row>
    <row r="85" spans="1:12" s="36" customFormat="1" x14ac:dyDescent="0.25">
      <c r="A85" s="51"/>
      <c r="B85" s="52"/>
      <c r="C85" s="50"/>
      <c r="D85" s="49"/>
      <c r="E85" s="50"/>
      <c r="F85" s="50"/>
      <c r="G85" s="50"/>
      <c r="H85" s="50"/>
      <c r="I85" s="50"/>
      <c r="J85" s="49"/>
      <c r="K85" s="49"/>
      <c r="L85" s="49"/>
    </row>
    <row r="86" spans="1:12" s="36" customFormat="1" x14ac:dyDescent="0.25">
      <c r="A86" s="51"/>
      <c r="B86" s="52"/>
      <c r="C86" s="50"/>
      <c r="D86" s="49"/>
      <c r="E86" s="50"/>
      <c r="F86" s="50"/>
      <c r="G86" s="50"/>
      <c r="H86" s="50"/>
      <c r="I86" s="50"/>
      <c r="J86" s="49"/>
      <c r="K86" s="49"/>
      <c r="L86" s="49"/>
    </row>
    <row r="87" spans="1:12" s="36" customFormat="1" x14ac:dyDescent="0.25">
      <c r="A87" s="51"/>
      <c r="B87" s="52"/>
      <c r="C87" s="50"/>
      <c r="D87" s="49"/>
      <c r="E87" s="50"/>
      <c r="F87" s="50"/>
      <c r="G87" s="50"/>
      <c r="H87" s="50"/>
      <c r="I87" s="50"/>
      <c r="J87" s="49"/>
      <c r="K87" s="49"/>
      <c r="L87" s="49"/>
    </row>
    <row r="88" spans="1:12" s="36" customFormat="1" x14ac:dyDescent="0.25">
      <c r="A88" s="51"/>
      <c r="B88" s="52"/>
      <c r="C88" s="50"/>
      <c r="D88" s="49"/>
      <c r="E88" s="50"/>
      <c r="F88" s="50"/>
      <c r="G88" s="50"/>
      <c r="H88" s="50"/>
      <c r="I88" s="50"/>
      <c r="J88" s="49"/>
      <c r="K88" s="49"/>
      <c r="L88" s="49"/>
    </row>
    <row r="89" spans="1:12" s="36" customFormat="1" x14ac:dyDescent="0.25">
      <c r="A89" s="51"/>
      <c r="B89" s="52"/>
      <c r="C89" s="50"/>
      <c r="D89" s="49"/>
      <c r="E89" s="50"/>
      <c r="F89" s="50"/>
      <c r="G89" s="50"/>
      <c r="H89" s="50"/>
      <c r="I89" s="50"/>
      <c r="J89" s="49"/>
      <c r="K89" s="49"/>
      <c r="L89" s="49"/>
    </row>
    <row r="90" spans="1:12" s="36" customFormat="1" x14ac:dyDescent="0.25">
      <c r="A90" s="51"/>
      <c r="B90" s="52"/>
      <c r="C90" s="50"/>
      <c r="D90" s="49"/>
      <c r="E90" s="50"/>
      <c r="F90" s="50"/>
      <c r="G90" s="50"/>
      <c r="H90" s="50"/>
      <c r="I90" s="50"/>
      <c r="J90" s="49"/>
      <c r="K90" s="49"/>
      <c r="L90" s="49"/>
    </row>
    <row r="91" spans="1:12" s="36" customFormat="1" x14ac:dyDescent="0.25">
      <c r="A91" s="51"/>
      <c r="B91" s="52"/>
      <c r="C91" s="50"/>
      <c r="D91" s="49"/>
      <c r="E91" s="50"/>
      <c r="F91" s="50"/>
      <c r="G91" s="50"/>
      <c r="H91" s="50"/>
      <c r="I91" s="50"/>
      <c r="J91" s="49"/>
      <c r="K91" s="49"/>
      <c r="L91" s="49"/>
    </row>
    <row r="94" spans="1:12" ht="20.100000000000001" customHeight="1" x14ac:dyDescent="0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1:12" ht="20.100000000000001" customHeight="1" x14ac:dyDescent="0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2" ht="20.100000000000001" customHeight="1" x14ac:dyDescent="0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1:12" ht="20.100000000000001" customHeight="1" x14ac:dyDescent="0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1:12" ht="20.100000000000001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1:12" ht="20.25" customHeight="1" x14ac:dyDescent="0.2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1:12" ht="37.5" customHeight="1" x14ac:dyDescent="0.2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 ht="37.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1:12" ht="48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1:12" ht="33.75" customHeight="1" x14ac:dyDescent="0.2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</row>
  </sheetData>
  <sheetProtection selectLockedCells="1" selectUnlockedCells="1"/>
  <mergeCells count="17">
    <mergeCell ref="A99:L99"/>
    <mergeCell ref="A100:L100"/>
    <mergeCell ref="A101:L101"/>
    <mergeCell ref="A102:L102"/>
    <mergeCell ref="A103:L103"/>
    <mergeCell ref="A98:L98"/>
    <mergeCell ref="A1:B1"/>
    <mergeCell ref="C1:G1"/>
    <mergeCell ref="A2:B2"/>
    <mergeCell ref="C2:G2"/>
    <mergeCell ref="A3:B3"/>
    <mergeCell ref="C3:G3"/>
    <mergeCell ref="A5:A6"/>
    <mergeCell ref="A94:L94"/>
    <mergeCell ref="A95:L95"/>
    <mergeCell ref="A96:L96"/>
    <mergeCell ref="A97:L97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52" firstPageNumber="0" fitToHeight="2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5" zoomScaleNormal="95" workbookViewId="0">
      <selection activeCell="I15" sqref="I15"/>
    </sheetView>
  </sheetViews>
  <sheetFormatPr defaultRowHeight="15" x14ac:dyDescent="0.25"/>
  <cols>
    <col min="1" max="1" width="50.140625" style="24" customWidth="1"/>
    <col min="2" max="2" width="23.7109375" style="24" customWidth="1"/>
    <col min="3" max="3" width="30.28515625" style="24" customWidth="1"/>
    <col min="4" max="4" width="14" style="8" customWidth="1"/>
    <col min="5" max="5" width="10.5703125" style="8" bestFit="1" customWidth="1"/>
    <col min="6" max="256" width="9.140625" style="8"/>
    <col min="257" max="257" width="50.140625" style="8" customWidth="1"/>
    <col min="258" max="258" width="23.7109375" style="8" customWidth="1"/>
    <col min="259" max="259" width="30.28515625" style="8" customWidth="1"/>
    <col min="260" max="260" width="14" style="8" customWidth="1"/>
    <col min="261" max="261" width="10.5703125" style="8" bestFit="1" customWidth="1"/>
    <col min="262" max="512" width="9.140625" style="8"/>
    <col min="513" max="513" width="50.140625" style="8" customWidth="1"/>
    <col min="514" max="514" width="23.7109375" style="8" customWidth="1"/>
    <col min="515" max="515" width="30.28515625" style="8" customWidth="1"/>
    <col min="516" max="516" width="14" style="8" customWidth="1"/>
    <col min="517" max="517" width="10.5703125" style="8" bestFit="1" customWidth="1"/>
    <col min="518" max="768" width="9.140625" style="8"/>
    <col min="769" max="769" width="50.140625" style="8" customWidth="1"/>
    <col min="770" max="770" width="23.7109375" style="8" customWidth="1"/>
    <col min="771" max="771" width="30.28515625" style="8" customWidth="1"/>
    <col min="772" max="772" width="14" style="8" customWidth="1"/>
    <col min="773" max="773" width="10.5703125" style="8" bestFit="1" customWidth="1"/>
    <col min="774" max="1024" width="9.140625" style="8"/>
    <col min="1025" max="1025" width="50.140625" style="8" customWidth="1"/>
    <col min="1026" max="1026" width="23.7109375" style="8" customWidth="1"/>
    <col min="1027" max="1027" width="30.28515625" style="8" customWidth="1"/>
    <col min="1028" max="1028" width="14" style="8" customWidth="1"/>
    <col min="1029" max="1029" width="10.5703125" style="8" bestFit="1" customWidth="1"/>
    <col min="1030" max="1280" width="9.140625" style="8"/>
    <col min="1281" max="1281" width="50.140625" style="8" customWidth="1"/>
    <col min="1282" max="1282" width="23.7109375" style="8" customWidth="1"/>
    <col min="1283" max="1283" width="30.28515625" style="8" customWidth="1"/>
    <col min="1284" max="1284" width="14" style="8" customWidth="1"/>
    <col min="1285" max="1285" width="10.5703125" style="8" bestFit="1" customWidth="1"/>
    <col min="1286" max="1536" width="9.140625" style="8"/>
    <col min="1537" max="1537" width="50.140625" style="8" customWidth="1"/>
    <col min="1538" max="1538" width="23.7109375" style="8" customWidth="1"/>
    <col min="1539" max="1539" width="30.28515625" style="8" customWidth="1"/>
    <col min="1540" max="1540" width="14" style="8" customWidth="1"/>
    <col min="1541" max="1541" width="10.5703125" style="8" bestFit="1" customWidth="1"/>
    <col min="1542" max="1792" width="9.140625" style="8"/>
    <col min="1793" max="1793" width="50.140625" style="8" customWidth="1"/>
    <col min="1794" max="1794" width="23.7109375" style="8" customWidth="1"/>
    <col min="1795" max="1795" width="30.28515625" style="8" customWidth="1"/>
    <col min="1796" max="1796" width="14" style="8" customWidth="1"/>
    <col min="1797" max="1797" width="10.5703125" style="8" bestFit="1" customWidth="1"/>
    <col min="1798" max="2048" width="9.140625" style="8"/>
    <col min="2049" max="2049" width="50.140625" style="8" customWidth="1"/>
    <col min="2050" max="2050" width="23.7109375" style="8" customWidth="1"/>
    <col min="2051" max="2051" width="30.28515625" style="8" customWidth="1"/>
    <col min="2052" max="2052" width="14" style="8" customWidth="1"/>
    <col min="2053" max="2053" width="10.5703125" style="8" bestFit="1" customWidth="1"/>
    <col min="2054" max="2304" width="9.140625" style="8"/>
    <col min="2305" max="2305" width="50.140625" style="8" customWidth="1"/>
    <col min="2306" max="2306" width="23.7109375" style="8" customWidth="1"/>
    <col min="2307" max="2307" width="30.28515625" style="8" customWidth="1"/>
    <col min="2308" max="2308" width="14" style="8" customWidth="1"/>
    <col min="2309" max="2309" width="10.5703125" style="8" bestFit="1" customWidth="1"/>
    <col min="2310" max="2560" width="9.140625" style="8"/>
    <col min="2561" max="2561" width="50.140625" style="8" customWidth="1"/>
    <col min="2562" max="2562" width="23.7109375" style="8" customWidth="1"/>
    <col min="2563" max="2563" width="30.28515625" style="8" customWidth="1"/>
    <col min="2564" max="2564" width="14" style="8" customWidth="1"/>
    <col min="2565" max="2565" width="10.5703125" style="8" bestFit="1" customWidth="1"/>
    <col min="2566" max="2816" width="9.140625" style="8"/>
    <col min="2817" max="2817" width="50.140625" style="8" customWidth="1"/>
    <col min="2818" max="2818" width="23.7109375" style="8" customWidth="1"/>
    <col min="2819" max="2819" width="30.28515625" style="8" customWidth="1"/>
    <col min="2820" max="2820" width="14" style="8" customWidth="1"/>
    <col min="2821" max="2821" width="10.5703125" style="8" bestFit="1" customWidth="1"/>
    <col min="2822" max="3072" width="9.140625" style="8"/>
    <col min="3073" max="3073" width="50.140625" style="8" customWidth="1"/>
    <col min="3074" max="3074" width="23.7109375" style="8" customWidth="1"/>
    <col min="3075" max="3075" width="30.28515625" style="8" customWidth="1"/>
    <col min="3076" max="3076" width="14" style="8" customWidth="1"/>
    <col min="3077" max="3077" width="10.5703125" style="8" bestFit="1" customWidth="1"/>
    <col min="3078" max="3328" width="9.140625" style="8"/>
    <col min="3329" max="3329" width="50.140625" style="8" customWidth="1"/>
    <col min="3330" max="3330" width="23.7109375" style="8" customWidth="1"/>
    <col min="3331" max="3331" width="30.28515625" style="8" customWidth="1"/>
    <col min="3332" max="3332" width="14" style="8" customWidth="1"/>
    <col min="3333" max="3333" width="10.5703125" style="8" bestFit="1" customWidth="1"/>
    <col min="3334" max="3584" width="9.140625" style="8"/>
    <col min="3585" max="3585" width="50.140625" style="8" customWidth="1"/>
    <col min="3586" max="3586" width="23.7109375" style="8" customWidth="1"/>
    <col min="3587" max="3587" width="30.28515625" style="8" customWidth="1"/>
    <col min="3588" max="3588" width="14" style="8" customWidth="1"/>
    <col min="3589" max="3589" width="10.5703125" style="8" bestFit="1" customWidth="1"/>
    <col min="3590" max="3840" width="9.140625" style="8"/>
    <col min="3841" max="3841" width="50.140625" style="8" customWidth="1"/>
    <col min="3842" max="3842" width="23.7109375" style="8" customWidth="1"/>
    <col min="3843" max="3843" width="30.28515625" style="8" customWidth="1"/>
    <col min="3844" max="3844" width="14" style="8" customWidth="1"/>
    <col min="3845" max="3845" width="10.5703125" style="8" bestFit="1" customWidth="1"/>
    <col min="3846" max="4096" width="9.140625" style="8"/>
    <col min="4097" max="4097" width="50.140625" style="8" customWidth="1"/>
    <col min="4098" max="4098" width="23.7109375" style="8" customWidth="1"/>
    <col min="4099" max="4099" width="30.28515625" style="8" customWidth="1"/>
    <col min="4100" max="4100" width="14" style="8" customWidth="1"/>
    <col min="4101" max="4101" width="10.5703125" style="8" bestFit="1" customWidth="1"/>
    <col min="4102" max="4352" width="9.140625" style="8"/>
    <col min="4353" max="4353" width="50.140625" style="8" customWidth="1"/>
    <col min="4354" max="4354" width="23.7109375" style="8" customWidth="1"/>
    <col min="4355" max="4355" width="30.28515625" style="8" customWidth="1"/>
    <col min="4356" max="4356" width="14" style="8" customWidth="1"/>
    <col min="4357" max="4357" width="10.5703125" style="8" bestFit="1" customWidth="1"/>
    <col min="4358" max="4608" width="9.140625" style="8"/>
    <col min="4609" max="4609" width="50.140625" style="8" customWidth="1"/>
    <col min="4610" max="4610" width="23.7109375" style="8" customWidth="1"/>
    <col min="4611" max="4611" width="30.28515625" style="8" customWidth="1"/>
    <col min="4612" max="4612" width="14" style="8" customWidth="1"/>
    <col min="4613" max="4613" width="10.5703125" style="8" bestFit="1" customWidth="1"/>
    <col min="4614" max="4864" width="9.140625" style="8"/>
    <col min="4865" max="4865" width="50.140625" style="8" customWidth="1"/>
    <col min="4866" max="4866" width="23.7109375" style="8" customWidth="1"/>
    <col min="4867" max="4867" width="30.28515625" style="8" customWidth="1"/>
    <col min="4868" max="4868" width="14" style="8" customWidth="1"/>
    <col min="4869" max="4869" width="10.5703125" style="8" bestFit="1" customWidth="1"/>
    <col min="4870" max="5120" width="9.140625" style="8"/>
    <col min="5121" max="5121" width="50.140625" style="8" customWidth="1"/>
    <col min="5122" max="5122" width="23.7109375" style="8" customWidth="1"/>
    <col min="5123" max="5123" width="30.28515625" style="8" customWidth="1"/>
    <col min="5124" max="5124" width="14" style="8" customWidth="1"/>
    <col min="5125" max="5125" width="10.5703125" style="8" bestFit="1" customWidth="1"/>
    <col min="5126" max="5376" width="9.140625" style="8"/>
    <col min="5377" max="5377" width="50.140625" style="8" customWidth="1"/>
    <col min="5378" max="5378" width="23.7109375" style="8" customWidth="1"/>
    <col min="5379" max="5379" width="30.28515625" style="8" customWidth="1"/>
    <col min="5380" max="5380" width="14" style="8" customWidth="1"/>
    <col min="5381" max="5381" width="10.5703125" style="8" bestFit="1" customWidth="1"/>
    <col min="5382" max="5632" width="9.140625" style="8"/>
    <col min="5633" max="5633" width="50.140625" style="8" customWidth="1"/>
    <col min="5634" max="5634" width="23.7109375" style="8" customWidth="1"/>
    <col min="5635" max="5635" width="30.28515625" style="8" customWidth="1"/>
    <col min="5636" max="5636" width="14" style="8" customWidth="1"/>
    <col min="5637" max="5637" width="10.5703125" style="8" bestFit="1" customWidth="1"/>
    <col min="5638" max="5888" width="9.140625" style="8"/>
    <col min="5889" max="5889" width="50.140625" style="8" customWidth="1"/>
    <col min="5890" max="5890" width="23.7109375" style="8" customWidth="1"/>
    <col min="5891" max="5891" width="30.28515625" style="8" customWidth="1"/>
    <col min="5892" max="5892" width="14" style="8" customWidth="1"/>
    <col min="5893" max="5893" width="10.5703125" style="8" bestFit="1" customWidth="1"/>
    <col min="5894" max="6144" width="9.140625" style="8"/>
    <col min="6145" max="6145" width="50.140625" style="8" customWidth="1"/>
    <col min="6146" max="6146" width="23.7109375" style="8" customWidth="1"/>
    <col min="6147" max="6147" width="30.28515625" style="8" customWidth="1"/>
    <col min="6148" max="6148" width="14" style="8" customWidth="1"/>
    <col min="6149" max="6149" width="10.5703125" style="8" bestFit="1" customWidth="1"/>
    <col min="6150" max="6400" width="9.140625" style="8"/>
    <col min="6401" max="6401" width="50.140625" style="8" customWidth="1"/>
    <col min="6402" max="6402" width="23.7109375" style="8" customWidth="1"/>
    <col min="6403" max="6403" width="30.28515625" style="8" customWidth="1"/>
    <col min="6404" max="6404" width="14" style="8" customWidth="1"/>
    <col min="6405" max="6405" width="10.5703125" style="8" bestFit="1" customWidth="1"/>
    <col min="6406" max="6656" width="9.140625" style="8"/>
    <col min="6657" max="6657" width="50.140625" style="8" customWidth="1"/>
    <col min="6658" max="6658" width="23.7109375" style="8" customWidth="1"/>
    <col min="6659" max="6659" width="30.28515625" style="8" customWidth="1"/>
    <col min="6660" max="6660" width="14" style="8" customWidth="1"/>
    <col min="6661" max="6661" width="10.5703125" style="8" bestFit="1" customWidth="1"/>
    <col min="6662" max="6912" width="9.140625" style="8"/>
    <col min="6913" max="6913" width="50.140625" style="8" customWidth="1"/>
    <col min="6914" max="6914" width="23.7109375" style="8" customWidth="1"/>
    <col min="6915" max="6915" width="30.28515625" style="8" customWidth="1"/>
    <col min="6916" max="6916" width="14" style="8" customWidth="1"/>
    <col min="6917" max="6917" width="10.5703125" style="8" bestFit="1" customWidth="1"/>
    <col min="6918" max="7168" width="9.140625" style="8"/>
    <col min="7169" max="7169" width="50.140625" style="8" customWidth="1"/>
    <col min="7170" max="7170" width="23.7109375" style="8" customWidth="1"/>
    <col min="7171" max="7171" width="30.28515625" style="8" customWidth="1"/>
    <col min="7172" max="7172" width="14" style="8" customWidth="1"/>
    <col min="7173" max="7173" width="10.5703125" style="8" bestFit="1" customWidth="1"/>
    <col min="7174" max="7424" width="9.140625" style="8"/>
    <col min="7425" max="7425" width="50.140625" style="8" customWidth="1"/>
    <col min="7426" max="7426" width="23.7109375" style="8" customWidth="1"/>
    <col min="7427" max="7427" width="30.28515625" style="8" customWidth="1"/>
    <col min="7428" max="7428" width="14" style="8" customWidth="1"/>
    <col min="7429" max="7429" width="10.5703125" style="8" bestFit="1" customWidth="1"/>
    <col min="7430" max="7680" width="9.140625" style="8"/>
    <col min="7681" max="7681" width="50.140625" style="8" customWidth="1"/>
    <col min="7682" max="7682" width="23.7109375" style="8" customWidth="1"/>
    <col min="7683" max="7683" width="30.28515625" style="8" customWidth="1"/>
    <col min="7684" max="7684" width="14" style="8" customWidth="1"/>
    <col min="7685" max="7685" width="10.5703125" style="8" bestFit="1" customWidth="1"/>
    <col min="7686" max="7936" width="9.140625" style="8"/>
    <col min="7937" max="7937" width="50.140625" style="8" customWidth="1"/>
    <col min="7938" max="7938" width="23.7109375" style="8" customWidth="1"/>
    <col min="7939" max="7939" width="30.28515625" style="8" customWidth="1"/>
    <col min="7940" max="7940" width="14" style="8" customWidth="1"/>
    <col min="7941" max="7941" width="10.5703125" style="8" bestFit="1" customWidth="1"/>
    <col min="7942" max="8192" width="9.140625" style="8"/>
    <col min="8193" max="8193" width="50.140625" style="8" customWidth="1"/>
    <col min="8194" max="8194" width="23.7109375" style="8" customWidth="1"/>
    <col min="8195" max="8195" width="30.28515625" style="8" customWidth="1"/>
    <col min="8196" max="8196" width="14" style="8" customWidth="1"/>
    <col min="8197" max="8197" width="10.5703125" style="8" bestFit="1" customWidth="1"/>
    <col min="8198" max="8448" width="9.140625" style="8"/>
    <col min="8449" max="8449" width="50.140625" style="8" customWidth="1"/>
    <col min="8450" max="8450" width="23.7109375" style="8" customWidth="1"/>
    <col min="8451" max="8451" width="30.28515625" style="8" customWidth="1"/>
    <col min="8452" max="8452" width="14" style="8" customWidth="1"/>
    <col min="8453" max="8453" width="10.5703125" style="8" bestFit="1" customWidth="1"/>
    <col min="8454" max="8704" width="9.140625" style="8"/>
    <col min="8705" max="8705" width="50.140625" style="8" customWidth="1"/>
    <col min="8706" max="8706" width="23.7109375" style="8" customWidth="1"/>
    <col min="8707" max="8707" width="30.28515625" style="8" customWidth="1"/>
    <col min="8708" max="8708" width="14" style="8" customWidth="1"/>
    <col min="8709" max="8709" width="10.5703125" style="8" bestFit="1" customWidth="1"/>
    <col min="8710" max="8960" width="9.140625" style="8"/>
    <col min="8961" max="8961" width="50.140625" style="8" customWidth="1"/>
    <col min="8962" max="8962" width="23.7109375" style="8" customWidth="1"/>
    <col min="8963" max="8963" width="30.28515625" style="8" customWidth="1"/>
    <col min="8964" max="8964" width="14" style="8" customWidth="1"/>
    <col min="8965" max="8965" width="10.5703125" style="8" bestFit="1" customWidth="1"/>
    <col min="8966" max="9216" width="9.140625" style="8"/>
    <col min="9217" max="9217" width="50.140625" style="8" customWidth="1"/>
    <col min="9218" max="9218" width="23.7109375" style="8" customWidth="1"/>
    <col min="9219" max="9219" width="30.28515625" style="8" customWidth="1"/>
    <col min="9220" max="9220" width="14" style="8" customWidth="1"/>
    <col min="9221" max="9221" width="10.5703125" style="8" bestFit="1" customWidth="1"/>
    <col min="9222" max="9472" width="9.140625" style="8"/>
    <col min="9473" max="9473" width="50.140625" style="8" customWidth="1"/>
    <col min="9474" max="9474" width="23.7109375" style="8" customWidth="1"/>
    <col min="9475" max="9475" width="30.28515625" style="8" customWidth="1"/>
    <col min="9476" max="9476" width="14" style="8" customWidth="1"/>
    <col min="9477" max="9477" width="10.5703125" style="8" bestFit="1" customWidth="1"/>
    <col min="9478" max="9728" width="9.140625" style="8"/>
    <col min="9729" max="9729" width="50.140625" style="8" customWidth="1"/>
    <col min="9730" max="9730" width="23.7109375" style="8" customWidth="1"/>
    <col min="9731" max="9731" width="30.28515625" style="8" customWidth="1"/>
    <col min="9732" max="9732" width="14" style="8" customWidth="1"/>
    <col min="9733" max="9733" width="10.5703125" style="8" bestFit="1" customWidth="1"/>
    <col min="9734" max="9984" width="9.140625" style="8"/>
    <col min="9985" max="9985" width="50.140625" style="8" customWidth="1"/>
    <col min="9986" max="9986" width="23.7109375" style="8" customWidth="1"/>
    <col min="9987" max="9987" width="30.28515625" style="8" customWidth="1"/>
    <col min="9988" max="9988" width="14" style="8" customWidth="1"/>
    <col min="9989" max="9989" width="10.5703125" style="8" bestFit="1" customWidth="1"/>
    <col min="9990" max="10240" width="9.140625" style="8"/>
    <col min="10241" max="10241" width="50.140625" style="8" customWidth="1"/>
    <col min="10242" max="10242" width="23.7109375" style="8" customWidth="1"/>
    <col min="10243" max="10243" width="30.28515625" style="8" customWidth="1"/>
    <col min="10244" max="10244" width="14" style="8" customWidth="1"/>
    <col min="10245" max="10245" width="10.5703125" style="8" bestFit="1" customWidth="1"/>
    <col min="10246" max="10496" width="9.140625" style="8"/>
    <col min="10497" max="10497" width="50.140625" style="8" customWidth="1"/>
    <col min="10498" max="10498" width="23.7109375" style="8" customWidth="1"/>
    <col min="10499" max="10499" width="30.28515625" style="8" customWidth="1"/>
    <col min="10500" max="10500" width="14" style="8" customWidth="1"/>
    <col min="10501" max="10501" width="10.5703125" style="8" bestFit="1" customWidth="1"/>
    <col min="10502" max="10752" width="9.140625" style="8"/>
    <col min="10753" max="10753" width="50.140625" style="8" customWidth="1"/>
    <col min="10754" max="10754" width="23.7109375" style="8" customWidth="1"/>
    <col min="10755" max="10755" width="30.28515625" style="8" customWidth="1"/>
    <col min="10756" max="10756" width="14" style="8" customWidth="1"/>
    <col min="10757" max="10757" width="10.5703125" style="8" bestFit="1" customWidth="1"/>
    <col min="10758" max="11008" width="9.140625" style="8"/>
    <col min="11009" max="11009" width="50.140625" style="8" customWidth="1"/>
    <col min="11010" max="11010" width="23.7109375" style="8" customWidth="1"/>
    <col min="11011" max="11011" width="30.28515625" style="8" customWidth="1"/>
    <col min="11012" max="11012" width="14" style="8" customWidth="1"/>
    <col min="11013" max="11013" width="10.5703125" style="8" bestFit="1" customWidth="1"/>
    <col min="11014" max="11264" width="9.140625" style="8"/>
    <col min="11265" max="11265" width="50.140625" style="8" customWidth="1"/>
    <col min="11266" max="11266" width="23.7109375" style="8" customWidth="1"/>
    <col min="11267" max="11267" width="30.28515625" style="8" customWidth="1"/>
    <col min="11268" max="11268" width="14" style="8" customWidth="1"/>
    <col min="11269" max="11269" width="10.5703125" style="8" bestFit="1" customWidth="1"/>
    <col min="11270" max="11520" width="9.140625" style="8"/>
    <col min="11521" max="11521" width="50.140625" style="8" customWidth="1"/>
    <col min="11522" max="11522" width="23.7109375" style="8" customWidth="1"/>
    <col min="11523" max="11523" width="30.28515625" style="8" customWidth="1"/>
    <col min="11524" max="11524" width="14" style="8" customWidth="1"/>
    <col min="11525" max="11525" width="10.5703125" style="8" bestFit="1" customWidth="1"/>
    <col min="11526" max="11776" width="9.140625" style="8"/>
    <col min="11777" max="11777" width="50.140625" style="8" customWidth="1"/>
    <col min="11778" max="11778" width="23.7109375" style="8" customWidth="1"/>
    <col min="11779" max="11779" width="30.28515625" style="8" customWidth="1"/>
    <col min="11780" max="11780" width="14" style="8" customWidth="1"/>
    <col min="11781" max="11781" width="10.5703125" style="8" bestFit="1" customWidth="1"/>
    <col min="11782" max="12032" width="9.140625" style="8"/>
    <col min="12033" max="12033" width="50.140625" style="8" customWidth="1"/>
    <col min="12034" max="12034" width="23.7109375" style="8" customWidth="1"/>
    <col min="12035" max="12035" width="30.28515625" style="8" customWidth="1"/>
    <col min="12036" max="12036" width="14" style="8" customWidth="1"/>
    <col min="12037" max="12037" width="10.5703125" style="8" bestFit="1" customWidth="1"/>
    <col min="12038" max="12288" width="9.140625" style="8"/>
    <col min="12289" max="12289" width="50.140625" style="8" customWidth="1"/>
    <col min="12290" max="12290" width="23.7109375" style="8" customWidth="1"/>
    <col min="12291" max="12291" width="30.28515625" style="8" customWidth="1"/>
    <col min="12292" max="12292" width="14" style="8" customWidth="1"/>
    <col min="12293" max="12293" width="10.5703125" style="8" bestFit="1" customWidth="1"/>
    <col min="12294" max="12544" width="9.140625" style="8"/>
    <col min="12545" max="12545" width="50.140625" style="8" customWidth="1"/>
    <col min="12546" max="12546" width="23.7109375" style="8" customWidth="1"/>
    <col min="12547" max="12547" width="30.28515625" style="8" customWidth="1"/>
    <col min="12548" max="12548" width="14" style="8" customWidth="1"/>
    <col min="12549" max="12549" width="10.5703125" style="8" bestFit="1" customWidth="1"/>
    <col min="12550" max="12800" width="9.140625" style="8"/>
    <col min="12801" max="12801" width="50.140625" style="8" customWidth="1"/>
    <col min="12802" max="12802" width="23.7109375" style="8" customWidth="1"/>
    <col min="12803" max="12803" width="30.28515625" style="8" customWidth="1"/>
    <col min="12804" max="12804" width="14" style="8" customWidth="1"/>
    <col min="12805" max="12805" width="10.5703125" style="8" bestFit="1" customWidth="1"/>
    <col min="12806" max="13056" width="9.140625" style="8"/>
    <col min="13057" max="13057" width="50.140625" style="8" customWidth="1"/>
    <col min="13058" max="13058" width="23.7109375" style="8" customWidth="1"/>
    <col min="13059" max="13059" width="30.28515625" style="8" customWidth="1"/>
    <col min="13060" max="13060" width="14" style="8" customWidth="1"/>
    <col min="13061" max="13061" width="10.5703125" style="8" bestFit="1" customWidth="1"/>
    <col min="13062" max="13312" width="9.140625" style="8"/>
    <col min="13313" max="13313" width="50.140625" style="8" customWidth="1"/>
    <col min="13314" max="13314" width="23.7109375" style="8" customWidth="1"/>
    <col min="13315" max="13315" width="30.28515625" style="8" customWidth="1"/>
    <col min="13316" max="13316" width="14" style="8" customWidth="1"/>
    <col min="13317" max="13317" width="10.5703125" style="8" bestFit="1" customWidth="1"/>
    <col min="13318" max="13568" width="9.140625" style="8"/>
    <col min="13569" max="13569" width="50.140625" style="8" customWidth="1"/>
    <col min="13570" max="13570" width="23.7109375" style="8" customWidth="1"/>
    <col min="13571" max="13571" width="30.28515625" style="8" customWidth="1"/>
    <col min="13572" max="13572" width="14" style="8" customWidth="1"/>
    <col min="13573" max="13573" width="10.5703125" style="8" bestFit="1" customWidth="1"/>
    <col min="13574" max="13824" width="9.140625" style="8"/>
    <col min="13825" max="13825" width="50.140625" style="8" customWidth="1"/>
    <col min="13826" max="13826" width="23.7109375" style="8" customWidth="1"/>
    <col min="13827" max="13827" width="30.28515625" style="8" customWidth="1"/>
    <col min="13828" max="13828" width="14" style="8" customWidth="1"/>
    <col min="13829" max="13829" width="10.5703125" style="8" bestFit="1" customWidth="1"/>
    <col min="13830" max="14080" width="9.140625" style="8"/>
    <col min="14081" max="14081" width="50.140625" style="8" customWidth="1"/>
    <col min="14082" max="14082" width="23.7109375" style="8" customWidth="1"/>
    <col min="14083" max="14083" width="30.28515625" style="8" customWidth="1"/>
    <col min="14084" max="14084" width="14" style="8" customWidth="1"/>
    <col min="14085" max="14085" width="10.5703125" style="8" bestFit="1" customWidth="1"/>
    <col min="14086" max="14336" width="9.140625" style="8"/>
    <col min="14337" max="14337" width="50.140625" style="8" customWidth="1"/>
    <col min="14338" max="14338" width="23.7109375" style="8" customWidth="1"/>
    <col min="14339" max="14339" width="30.28515625" style="8" customWidth="1"/>
    <col min="14340" max="14340" width="14" style="8" customWidth="1"/>
    <col min="14341" max="14341" width="10.5703125" style="8" bestFit="1" customWidth="1"/>
    <col min="14342" max="14592" width="9.140625" style="8"/>
    <col min="14593" max="14593" width="50.140625" style="8" customWidth="1"/>
    <col min="14594" max="14594" width="23.7109375" style="8" customWidth="1"/>
    <col min="14595" max="14595" width="30.28515625" style="8" customWidth="1"/>
    <col min="14596" max="14596" width="14" style="8" customWidth="1"/>
    <col min="14597" max="14597" width="10.5703125" style="8" bestFit="1" customWidth="1"/>
    <col min="14598" max="14848" width="9.140625" style="8"/>
    <col min="14849" max="14849" width="50.140625" style="8" customWidth="1"/>
    <col min="14850" max="14850" width="23.7109375" style="8" customWidth="1"/>
    <col min="14851" max="14851" width="30.28515625" style="8" customWidth="1"/>
    <col min="14852" max="14852" width="14" style="8" customWidth="1"/>
    <col min="14853" max="14853" width="10.5703125" style="8" bestFit="1" customWidth="1"/>
    <col min="14854" max="15104" width="9.140625" style="8"/>
    <col min="15105" max="15105" width="50.140625" style="8" customWidth="1"/>
    <col min="15106" max="15106" width="23.7109375" style="8" customWidth="1"/>
    <col min="15107" max="15107" width="30.28515625" style="8" customWidth="1"/>
    <col min="15108" max="15108" width="14" style="8" customWidth="1"/>
    <col min="15109" max="15109" width="10.5703125" style="8" bestFit="1" customWidth="1"/>
    <col min="15110" max="15360" width="9.140625" style="8"/>
    <col min="15361" max="15361" width="50.140625" style="8" customWidth="1"/>
    <col min="15362" max="15362" width="23.7109375" style="8" customWidth="1"/>
    <col min="15363" max="15363" width="30.28515625" style="8" customWidth="1"/>
    <col min="15364" max="15364" width="14" style="8" customWidth="1"/>
    <col min="15365" max="15365" width="10.5703125" style="8" bestFit="1" customWidth="1"/>
    <col min="15366" max="15616" width="9.140625" style="8"/>
    <col min="15617" max="15617" width="50.140625" style="8" customWidth="1"/>
    <col min="15618" max="15618" width="23.7109375" style="8" customWidth="1"/>
    <col min="15619" max="15619" width="30.28515625" style="8" customWidth="1"/>
    <col min="15620" max="15620" width="14" style="8" customWidth="1"/>
    <col min="15621" max="15621" width="10.5703125" style="8" bestFit="1" customWidth="1"/>
    <col min="15622" max="15872" width="9.140625" style="8"/>
    <col min="15873" max="15873" width="50.140625" style="8" customWidth="1"/>
    <col min="15874" max="15874" width="23.7109375" style="8" customWidth="1"/>
    <col min="15875" max="15875" width="30.28515625" style="8" customWidth="1"/>
    <col min="15876" max="15876" width="14" style="8" customWidth="1"/>
    <col min="15877" max="15877" width="10.5703125" style="8" bestFit="1" customWidth="1"/>
    <col min="15878" max="16128" width="9.140625" style="8"/>
    <col min="16129" max="16129" width="50.140625" style="8" customWidth="1"/>
    <col min="16130" max="16130" width="23.7109375" style="8" customWidth="1"/>
    <col min="16131" max="16131" width="30.28515625" style="8" customWidth="1"/>
    <col min="16132" max="16132" width="14" style="8" customWidth="1"/>
    <col min="16133" max="16133" width="10.5703125" style="8" bestFit="1" customWidth="1"/>
    <col min="16134" max="16384" width="9.140625" style="8"/>
  </cols>
  <sheetData>
    <row r="1" spans="1:5" s="5" customFormat="1" ht="30" customHeight="1" x14ac:dyDescent="0.25">
      <c r="A1" s="114" t="s">
        <v>0</v>
      </c>
      <c r="B1" s="115"/>
      <c r="C1" s="110" t="s">
        <v>1</v>
      </c>
      <c r="D1" s="110"/>
      <c r="E1" s="6"/>
    </row>
    <row r="2" spans="1:5" s="5" customFormat="1" ht="30" customHeight="1" x14ac:dyDescent="0.25">
      <c r="A2" s="114" t="s">
        <v>2</v>
      </c>
      <c r="B2" s="115"/>
      <c r="C2" s="110" t="s">
        <v>97</v>
      </c>
      <c r="D2" s="110"/>
      <c r="E2" s="54"/>
    </row>
    <row r="3" spans="1:5" s="5" customFormat="1" ht="30" customHeight="1" x14ac:dyDescent="0.25">
      <c r="A3" s="114" t="s">
        <v>3</v>
      </c>
      <c r="B3" s="115"/>
      <c r="C3" s="110" t="s">
        <v>4</v>
      </c>
      <c r="D3" s="110"/>
      <c r="E3" s="6"/>
    </row>
    <row r="4" spans="1:5" ht="7.5" customHeight="1" x14ac:dyDescent="0.25">
      <c r="A4" s="57"/>
      <c r="B4" s="57"/>
      <c r="C4" s="54"/>
      <c r="D4" s="58"/>
    </row>
    <row r="5" spans="1:5" ht="27" customHeight="1" x14ac:dyDescent="0.25">
      <c r="A5" s="99" t="s">
        <v>88</v>
      </c>
      <c r="B5" s="99"/>
      <c r="C5" s="99"/>
      <c r="D5" s="99"/>
    </row>
    <row r="6" spans="1:5" ht="54" customHeight="1" x14ac:dyDescent="0.25">
      <c r="A6" s="67" t="s">
        <v>89</v>
      </c>
      <c r="B6" s="67" t="s">
        <v>90</v>
      </c>
      <c r="C6" s="67" t="s">
        <v>91</v>
      </c>
      <c r="D6" s="67" t="s">
        <v>92</v>
      </c>
    </row>
    <row r="7" spans="1:5" ht="15" customHeight="1" x14ac:dyDescent="0.25">
      <c r="A7" s="59" t="s">
        <v>93</v>
      </c>
      <c r="B7" s="60" t="s">
        <v>133</v>
      </c>
      <c r="C7" s="60" t="s">
        <v>134</v>
      </c>
      <c r="D7" s="60"/>
    </row>
    <row r="8" spans="1:5" ht="15" customHeight="1" x14ac:dyDescent="0.25">
      <c r="A8" s="59"/>
      <c r="B8" s="60"/>
      <c r="C8" s="66" t="s">
        <v>135</v>
      </c>
      <c r="D8" s="60"/>
    </row>
    <row r="9" spans="1:5" ht="15" customHeight="1" x14ac:dyDescent="0.25">
      <c r="A9" s="59" t="s">
        <v>94</v>
      </c>
      <c r="B9" s="60"/>
      <c r="C9" s="60"/>
      <c r="D9" s="60"/>
    </row>
    <row r="10" spans="1:5" ht="15" customHeight="1" x14ac:dyDescent="0.25">
      <c r="A10" s="61"/>
      <c r="B10" s="60"/>
      <c r="C10" s="60"/>
      <c r="D10" s="60"/>
    </row>
    <row r="11" spans="1:5" ht="15" customHeight="1" x14ac:dyDescent="0.25">
      <c r="A11" s="61"/>
      <c r="B11" s="60"/>
      <c r="C11" s="60"/>
      <c r="D11" s="60"/>
    </row>
    <row r="12" spans="1:5" ht="15" customHeight="1" x14ac:dyDescent="0.25">
      <c r="A12" s="61"/>
      <c r="B12" s="60"/>
      <c r="C12" s="60"/>
      <c r="D12" s="60"/>
    </row>
    <row r="13" spans="1:5" ht="15" customHeight="1" x14ac:dyDescent="0.25">
      <c r="A13" s="62" t="s">
        <v>8</v>
      </c>
      <c r="B13" s="62" t="s">
        <v>8</v>
      </c>
      <c r="C13" s="62" t="s">
        <v>8</v>
      </c>
      <c r="D13" s="62" t="s">
        <v>8</v>
      </c>
    </row>
    <row r="14" spans="1:5" ht="15" customHeight="1" x14ac:dyDescent="0.25">
      <c r="A14" s="10"/>
      <c r="B14" s="62"/>
      <c r="C14" s="62"/>
      <c r="D14" s="62"/>
    </row>
    <row r="16" spans="1:5" ht="23.25" customHeight="1" x14ac:dyDescent="0.25">
      <c r="A16" s="112" t="s">
        <v>84</v>
      </c>
      <c r="B16" s="112"/>
      <c r="C16" s="112"/>
      <c r="D16" s="112"/>
    </row>
    <row r="17" spans="1:4" ht="23.25" customHeight="1" x14ac:dyDescent="0.25">
      <c r="A17" s="112" t="s">
        <v>136</v>
      </c>
      <c r="B17" s="112"/>
      <c r="C17" s="112"/>
      <c r="D17" s="112"/>
    </row>
    <row r="18" spans="1:4" ht="23.25" customHeight="1" x14ac:dyDescent="0.25">
      <c r="A18" s="112" t="s">
        <v>137</v>
      </c>
      <c r="B18" s="112"/>
      <c r="C18" s="112"/>
      <c r="D18" s="112"/>
    </row>
    <row r="19" spans="1:4" ht="26.25" customHeight="1" x14ac:dyDescent="0.25">
      <c r="A19" s="112" t="s">
        <v>138</v>
      </c>
      <c r="B19" s="112"/>
      <c r="C19" s="112"/>
      <c r="D19" s="112"/>
    </row>
    <row r="20" spans="1:4" x14ac:dyDescent="0.25">
      <c r="B20" s="63"/>
      <c r="C20" s="8"/>
      <c r="D20" s="64"/>
    </row>
    <row r="21" spans="1:4" x14ac:dyDescent="0.25">
      <c r="B21" s="63"/>
      <c r="C21" s="8"/>
      <c r="D21" s="64"/>
    </row>
    <row r="22" spans="1:4" x14ac:dyDescent="0.25">
      <c r="B22" s="63"/>
      <c r="C22" s="65"/>
      <c r="D22" s="64"/>
    </row>
    <row r="23" spans="1:4" x14ac:dyDescent="0.25">
      <c r="B23" s="63"/>
      <c r="C23" s="65"/>
      <c r="D23" s="64"/>
    </row>
  </sheetData>
  <sheetProtection selectLockedCells="1" selectUnlockedCells="1"/>
  <mergeCells count="11">
    <mergeCell ref="A16:D16"/>
    <mergeCell ref="A17:D17"/>
    <mergeCell ref="A18:D18"/>
    <mergeCell ref="A19:D19"/>
    <mergeCell ref="A5:D5"/>
    <mergeCell ref="A1:B1"/>
    <mergeCell ref="C1:D1"/>
    <mergeCell ref="A2:B2"/>
    <mergeCell ref="C2:D2"/>
    <mergeCell ref="A3:B3"/>
    <mergeCell ref="C3:D3"/>
  </mergeCells>
  <printOptions horizontalCentered="1"/>
  <pageMargins left="0.70866141732283472" right="0.70866141732283472" top="1.7322834645669292" bottom="0.74803149606299213" header="0.51181102362204722" footer="0.51181102362204722"/>
  <pageSetup paperSize="9" scale="9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5" zoomScaleNormal="95" workbookViewId="0">
      <selection activeCell="N8" sqref="N8"/>
    </sheetView>
  </sheetViews>
  <sheetFormatPr defaultRowHeight="15" x14ac:dyDescent="0.25"/>
  <cols>
    <col min="1" max="1" width="27.140625" style="24" customWidth="1"/>
    <col min="2" max="2" width="27.85546875" style="24" customWidth="1"/>
    <col min="3" max="3" width="18.5703125" style="24" customWidth="1"/>
    <col min="4" max="4" width="8.7109375" style="24" customWidth="1"/>
    <col min="5" max="5" width="11.28515625" style="24" customWidth="1"/>
    <col min="6" max="6" width="16.7109375" style="24" customWidth="1"/>
    <col min="7" max="7" width="24.5703125" style="24" customWidth="1"/>
    <col min="8" max="8" width="12.85546875" style="24" customWidth="1"/>
    <col min="9" max="9" width="23.5703125" style="24" customWidth="1"/>
    <col min="10" max="10" width="18.5703125" style="24" customWidth="1"/>
    <col min="11" max="11" width="17.85546875" style="24" customWidth="1"/>
    <col min="12" max="12" width="19.42578125" style="8" customWidth="1"/>
    <col min="13" max="13" width="10.5703125" style="8" bestFit="1" customWidth="1"/>
    <col min="14" max="256" width="9.140625" style="8"/>
    <col min="257" max="257" width="27.140625" style="8" customWidth="1"/>
    <col min="258" max="258" width="27.85546875" style="8" customWidth="1"/>
    <col min="259" max="259" width="18.5703125" style="8" customWidth="1"/>
    <col min="260" max="260" width="8.7109375" style="8" customWidth="1"/>
    <col min="261" max="261" width="11.28515625" style="8" customWidth="1"/>
    <col min="262" max="262" width="16.7109375" style="8" customWidth="1"/>
    <col min="263" max="263" width="24.5703125" style="8" customWidth="1"/>
    <col min="264" max="264" width="12.85546875" style="8" customWidth="1"/>
    <col min="265" max="265" width="23.5703125" style="8" customWidth="1"/>
    <col min="266" max="266" width="18.5703125" style="8" customWidth="1"/>
    <col min="267" max="267" width="17.85546875" style="8" customWidth="1"/>
    <col min="268" max="268" width="19.42578125" style="8" customWidth="1"/>
    <col min="269" max="269" width="10.5703125" style="8" bestFit="1" customWidth="1"/>
    <col min="270" max="512" width="9.140625" style="8"/>
    <col min="513" max="513" width="27.140625" style="8" customWidth="1"/>
    <col min="514" max="514" width="27.85546875" style="8" customWidth="1"/>
    <col min="515" max="515" width="18.5703125" style="8" customWidth="1"/>
    <col min="516" max="516" width="8.7109375" style="8" customWidth="1"/>
    <col min="517" max="517" width="11.28515625" style="8" customWidth="1"/>
    <col min="518" max="518" width="16.7109375" style="8" customWidth="1"/>
    <col min="519" max="519" width="24.5703125" style="8" customWidth="1"/>
    <col min="520" max="520" width="12.85546875" style="8" customWidth="1"/>
    <col min="521" max="521" width="23.5703125" style="8" customWidth="1"/>
    <col min="522" max="522" width="18.5703125" style="8" customWidth="1"/>
    <col min="523" max="523" width="17.85546875" style="8" customWidth="1"/>
    <col min="524" max="524" width="19.42578125" style="8" customWidth="1"/>
    <col min="525" max="525" width="10.5703125" style="8" bestFit="1" customWidth="1"/>
    <col min="526" max="768" width="9.140625" style="8"/>
    <col min="769" max="769" width="27.140625" style="8" customWidth="1"/>
    <col min="770" max="770" width="27.85546875" style="8" customWidth="1"/>
    <col min="771" max="771" width="18.5703125" style="8" customWidth="1"/>
    <col min="772" max="772" width="8.7109375" style="8" customWidth="1"/>
    <col min="773" max="773" width="11.28515625" style="8" customWidth="1"/>
    <col min="774" max="774" width="16.7109375" style="8" customWidth="1"/>
    <col min="775" max="775" width="24.5703125" style="8" customWidth="1"/>
    <col min="776" max="776" width="12.85546875" style="8" customWidth="1"/>
    <col min="777" max="777" width="23.5703125" style="8" customWidth="1"/>
    <col min="778" max="778" width="18.5703125" style="8" customWidth="1"/>
    <col min="779" max="779" width="17.85546875" style="8" customWidth="1"/>
    <col min="780" max="780" width="19.42578125" style="8" customWidth="1"/>
    <col min="781" max="781" width="10.5703125" style="8" bestFit="1" customWidth="1"/>
    <col min="782" max="1024" width="9.140625" style="8"/>
    <col min="1025" max="1025" width="27.140625" style="8" customWidth="1"/>
    <col min="1026" max="1026" width="27.85546875" style="8" customWidth="1"/>
    <col min="1027" max="1027" width="18.5703125" style="8" customWidth="1"/>
    <col min="1028" max="1028" width="8.7109375" style="8" customWidth="1"/>
    <col min="1029" max="1029" width="11.28515625" style="8" customWidth="1"/>
    <col min="1030" max="1030" width="16.7109375" style="8" customWidth="1"/>
    <col min="1031" max="1031" width="24.5703125" style="8" customWidth="1"/>
    <col min="1032" max="1032" width="12.85546875" style="8" customWidth="1"/>
    <col min="1033" max="1033" width="23.5703125" style="8" customWidth="1"/>
    <col min="1034" max="1034" width="18.5703125" style="8" customWidth="1"/>
    <col min="1035" max="1035" width="17.85546875" style="8" customWidth="1"/>
    <col min="1036" max="1036" width="19.42578125" style="8" customWidth="1"/>
    <col min="1037" max="1037" width="10.5703125" style="8" bestFit="1" customWidth="1"/>
    <col min="1038" max="1280" width="9.140625" style="8"/>
    <col min="1281" max="1281" width="27.140625" style="8" customWidth="1"/>
    <col min="1282" max="1282" width="27.85546875" style="8" customWidth="1"/>
    <col min="1283" max="1283" width="18.5703125" style="8" customWidth="1"/>
    <col min="1284" max="1284" width="8.7109375" style="8" customWidth="1"/>
    <col min="1285" max="1285" width="11.28515625" style="8" customWidth="1"/>
    <col min="1286" max="1286" width="16.7109375" style="8" customWidth="1"/>
    <col min="1287" max="1287" width="24.5703125" style="8" customWidth="1"/>
    <col min="1288" max="1288" width="12.85546875" style="8" customWidth="1"/>
    <col min="1289" max="1289" width="23.5703125" style="8" customWidth="1"/>
    <col min="1290" max="1290" width="18.5703125" style="8" customWidth="1"/>
    <col min="1291" max="1291" width="17.85546875" style="8" customWidth="1"/>
    <col min="1292" max="1292" width="19.42578125" style="8" customWidth="1"/>
    <col min="1293" max="1293" width="10.5703125" style="8" bestFit="1" customWidth="1"/>
    <col min="1294" max="1536" width="9.140625" style="8"/>
    <col min="1537" max="1537" width="27.140625" style="8" customWidth="1"/>
    <col min="1538" max="1538" width="27.85546875" style="8" customWidth="1"/>
    <col min="1539" max="1539" width="18.5703125" style="8" customWidth="1"/>
    <col min="1540" max="1540" width="8.7109375" style="8" customWidth="1"/>
    <col min="1541" max="1541" width="11.28515625" style="8" customWidth="1"/>
    <col min="1542" max="1542" width="16.7109375" style="8" customWidth="1"/>
    <col min="1543" max="1543" width="24.5703125" style="8" customWidth="1"/>
    <col min="1544" max="1544" width="12.85546875" style="8" customWidth="1"/>
    <col min="1545" max="1545" width="23.5703125" style="8" customWidth="1"/>
    <col min="1546" max="1546" width="18.5703125" style="8" customWidth="1"/>
    <col min="1547" max="1547" width="17.85546875" style="8" customWidth="1"/>
    <col min="1548" max="1548" width="19.42578125" style="8" customWidth="1"/>
    <col min="1549" max="1549" width="10.5703125" style="8" bestFit="1" customWidth="1"/>
    <col min="1550" max="1792" width="9.140625" style="8"/>
    <col min="1793" max="1793" width="27.140625" style="8" customWidth="1"/>
    <col min="1794" max="1794" width="27.85546875" style="8" customWidth="1"/>
    <col min="1795" max="1795" width="18.5703125" style="8" customWidth="1"/>
    <col min="1796" max="1796" width="8.7109375" style="8" customWidth="1"/>
    <col min="1797" max="1797" width="11.28515625" style="8" customWidth="1"/>
    <col min="1798" max="1798" width="16.7109375" style="8" customWidth="1"/>
    <col min="1799" max="1799" width="24.5703125" style="8" customWidth="1"/>
    <col min="1800" max="1800" width="12.85546875" style="8" customWidth="1"/>
    <col min="1801" max="1801" width="23.5703125" style="8" customWidth="1"/>
    <col min="1802" max="1802" width="18.5703125" style="8" customWidth="1"/>
    <col min="1803" max="1803" width="17.85546875" style="8" customWidth="1"/>
    <col min="1804" max="1804" width="19.42578125" style="8" customWidth="1"/>
    <col min="1805" max="1805" width="10.5703125" style="8" bestFit="1" customWidth="1"/>
    <col min="1806" max="2048" width="9.140625" style="8"/>
    <col min="2049" max="2049" width="27.140625" style="8" customWidth="1"/>
    <col min="2050" max="2050" width="27.85546875" style="8" customWidth="1"/>
    <col min="2051" max="2051" width="18.5703125" style="8" customWidth="1"/>
    <col min="2052" max="2052" width="8.7109375" style="8" customWidth="1"/>
    <col min="2053" max="2053" width="11.28515625" style="8" customWidth="1"/>
    <col min="2054" max="2054" width="16.7109375" style="8" customWidth="1"/>
    <col min="2055" max="2055" width="24.5703125" style="8" customWidth="1"/>
    <col min="2056" max="2056" width="12.85546875" style="8" customWidth="1"/>
    <col min="2057" max="2057" width="23.5703125" style="8" customWidth="1"/>
    <col min="2058" max="2058" width="18.5703125" style="8" customWidth="1"/>
    <col min="2059" max="2059" width="17.85546875" style="8" customWidth="1"/>
    <col min="2060" max="2060" width="19.42578125" style="8" customWidth="1"/>
    <col min="2061" max="2061" width="10.5703125" style="8" bestFit="1" customWidth="1"/>
    <col min="2062" max="2304" width="9.140625" style="8"/>
    <col min="2305" max="2305" width="27.140625" style="8" customWidth="1"/>
    <col min="2306" max="2306" width="27.85546875" style="8" customWidth="1"/>
    <col min="2307" max="2307" width="18.5703125" style="8" customWidth="1"/>
    <col min="2308" max="2308" width="8.7109375" style="8" customWidth="1"/>
    <col min="2309" max="2309" width="11.28515625" style="8" customWidth="1"/>
    <col min="2310" max="2310" width="16.7109375" style="8" customWidth="1"/>
    <col min="2311" max="2311" width="24.5703125" style="8" customWidth="1"/>
    <col min="2312" max="2312" width="12.85546875" style="8" customWidth="1"/>
    <col min="2313" max="2313" width="23.5703125" style="8" customWidth="1"/>
    <col min="2314" max="2314" width="18.5703125" style="8" customWidth="1"/>
    <col min="2315" max="2315" width="17.85546875" style="8" customWidth="1"/>
    <col min="2316" max="2316" width="19.42578125" style="8" customWidth="1"/>
    <col min="2317" max="2317" width="10.5703125" style="8" bestFit="1" customWidth="1"/>
    <col min="2318" max="2560" width="9.140625" style="8"/>
    <col min="2561" max="2561" width="27.140625" style="8" customWidth="1"/>
    <col min="2562" max="2562" width="27.85546875" style="8" customWidth="1"/>
    <col min="2563" max="2563" width="18.5703125" style="8" customWidth="1"/>
    <col min="2564" max="2564" width="8.7109375" style="8" customWidth="1"/>
    <col min="2565" max="2565" width="11.28515625" style="8" customWidth="1"/>
    <col min="2566" max="2566" width="16.7109375" style="8" customWidth="1"/>
    <col min="2567" max="2567" width="24.5703125" style="8" customWidth="1"/>
    <col min="2568" max="2568" width="12.85546875" style="8" customWidth="1"/>
    <col min="2569" max="2569" width="23.5703125" style="8" customWidth="1"/>
    <col min="2570" max="2570" width="18.5703125" style="8" customWidth="1"/>
    <col min="2571" max="2571" width="17.85546875" style="8" customWidth="1"/>
    <col min="2572" max="2572" width="19.42578125" style="8" customWidth="1"/>
    <col min="2573" max="2573" width="10.5703125" style="8" bestFit="1" customWidth="1"/>
    <col min="2574" max="2816" width="9.140625" style="8"/>
    <col min="2817" max="2817" width="27.140625" style="8" customWidth="1"/>
    <col min="2818" max="2818" width="27.85546875" style="8" customWidth="1"/>
    <col min="2819" max="2819" width="18.5703125" style="8" customWidth="1"/>
    <col min="2820" max="2820" width="8.7109375" style="8" customWidth="1"/>
    <col min="2821" max="2821" width="11.28515625" style="8" customWidth="1"/>
    <col min="2822" max="2822" width="16.7109375" style="8" customWidth="1"/>
    <col min="2823" max="2823" width="24.5703125" style="8" customWidth="1"/>
    <col min="2824" max="2824" width="12.85546875" style="8" customWidth="1"/>
    <col min="2825" max="2825" width="23.5703125" style="8" customWidth="1"/>
    <col min="2826" max="2826" width="18.5703125" style="8" customWidth="1"/>
    <col min="2827" max="2827" width="17.85546875" style="8" customWidth="1"/>
    <col min="2828" max="2828" width="19.42578125" style="8" customWidth="1"/>
    <col min="2829" max="2829" width="10.5703125" style="8" bestFit="1" customWidth="1"/>
    <col min="2830" max="3072" width="9.140625" style="8"/>
    <col min="3073" max="3073" width="27.140625" style="8" customWidth="1"/>
    <col min="3074" max="3074" width="27.85546875" style="8" customWidth="1"/>
    <col min="3075" max="3075" width="18.5703125" style="8" customWidth="1"/>
    <col min="3076" max="3076" width="8.7109375" style="8" customWidth="1"/>
    <col min="3077" max="3077" width="11.28515625" style="8" customWidth="1"/>
    <col min="3078" max="3078" width="16.7109375" style="8" customWidth="1"/>
    <col min="3079" max="3079" width="24.5703125" style="8" customWidth="1"/>
    <col min="3080" max="3080" width="12.85546875" style="8" customWidth="1"/>
    <col min="3081" max="3081" width="23.5703125" style="8" customWidth="1"/>
    <col min="3082" max="3082" width="18.5703125" style="8" customWidth="1"/>
    <col min="3083" max="3083" width="17.85546875" style="8" customWidth="1"/>
    <col min="3084" max="3084" width="19.42578125" style="8" customWidth="1"/>
    <col min="3085" max="3085" width="10.5703125" style="8" bestFit="1" customWidth="1"/>
    <col min="3086" max="3328" width="9.140625" style="8"/>
    <col min="3329" max="3329" width="27.140625" style="8" customWidth="1"/>
    <col min="3330" max="3330" width="27.85546875" style="8" customWidth="1"/>
    <col min="3331" max="3331" width="18.5703125" style="8" customWidth="1"/>
    <col min="3332" max="3332" width="8.7109375" style="8" customWidth="1"/>
    <col min="3333" max="3333" width="11.28515625" style="8" customWidth="1"/>
    <col min="3334" max="3334" width="16.7109375" style="8" customWidth="1"/>
    <col min="3335" max="3335" width="24.5703125" style="8" customWidth="1"/>
    <col min="3336" max="3336" width="12.85546875" style="8" customWidth="1"/>
    <col min="3337" max="3337" width="23.5703125" style="8" customWidth="1"/>
    <col min="3338" max="3338" width="18.5703125" style="8" customWidth="1"/>
    <col min="3339" max="3339" width="17.85546875" style="8" customWidth="1"/>
    <col min="3340" max="3340" width="19.42578125" style="8" customWidth="1"/>
    <col min="3341" max="3341" width="10.5703125" style="8" bestFit="1" customWidth="1"/>
    <col min="3342" max="3584" width="9.140625" style="8"/>
    <col min="3585" max="3585" width="27.140625" style="8" customWidth="1"/>
    <col min="3586" max="3586" width="27.85546875" style="8" customWidth="1"/>
    <col min="3587" max="3587" width="18.5703125" style="8" customWidth="1"/>
    <col min="3588" max="3588" width="8.7109375" style="8" customWidth="1"/>
    <col min="3589" max="3589" width="11.28515625" style="8" customWidth="1"/>
    <col min="3590" max="3590" width="16.7109375" style="8" customWidth="1"/>
    <col min="3591" max="3591" width="24.5703125" style="8" customWidth="1"/>
    <col min="3592" max="3592" width="12.85546875" style="8" customWidth="1"/>
    <col min="3593" max="3593" width="23.5703125" style="8" customWidth="1"/>
    <col min="3594" max="3594" width="18.5703125" style="8" customWidth="1"/>
    <col min="3595" max="3595" width="17.85546875" style="8" customWidth="1"/>
    <col min="3596" max="3596" width="19.42578125" style="8" customWidth="1"/>
    <col min="3597" max="3597" width="10.5703125" style="8" bestFit="1" customWidth="1"/>
    <col min="3598" max="3840" width="9.140625" style="8"/>
    <col min="3841" max="3841" width="27.140625" style="8" customWidth="1"/>
    <col min="3842" max="3842" width="27.85546875" style="8" customWidth="1"/>
    <col min="3843" max="3843" width="18.5703125" style="8" customWidth="1"/>
    <col min="3844" max="3844" width="8.7109375" style="8" customWidth="1"/>
    <col min="3845" max="3845" width="11.28515625" style="8" customWidth="1"/>
    <col min="3846" max="3846" width="16.7109375" style="8" customWidth="1"/>
    <col min="3847" max="3847" width="24.5703125" style="8" customWidth="1"/>
    <col min="3848" max="3848" width="12.85546875" style="8" customWidth="1"/>
    <col min="3849" max="3849" width="23.5703125" style="8" customWidth="1"/>
    <col min="3850" max="3850" width="18.5703125" style="8" customWidth="1"/>
    <col min="3851" max="3851" width="17.85546875" style="8" customWidth="1"/>
    <col min="3852" max="3852" width="19.42578125" style="8" customWidth="1"/>
    <col min="3853" max="3853" width="10.5703125" style="8" bestFit="1" customWidth="1"/>
    <col min="3854" max="4096" width="9.140625" style="8"/>
    <col min="4097" max="4097" width="27.140625" style="8" customWidth="1"/>
    <col min="4098" max="4098" width="27.85546875" style="8" customWidth="1"/>
    <col min="4099" max="4099" width="18.5703125" style="8" customWidth="1"/>
    <col min="4100" max="4100" width="8.7109375" style="8" customWidth="1"/>
    <col min="4101" max="4101" width="11.28515625" style="8" customWidth="1"/>
    <col min="4102" max="4102" width="16.7109375" style="8" customWidth="1"/>
    <col min="4103" max="4103" width="24.5703125" style="8" customWidth="1"/>
    <col min="4104" max="4104" width="12.85546875" style="8" customWidth="1"/>
    <col min="4105" max="4105" width="23.5703125" style="8" customWidth="1"/>
    <col min="4106" max="4106" width="18.5703125" style="8" customWidth="1"/>
    <col min="4107" max="4107" width="17.85546875" style="8" customWidth="1"/>
    <col min="4108" max="4108" width="19.42578125" style="8" customWidth="1"/>
    <col min="4109" max="4109" width="10.5703125" style="8" bestFit="1" customWidth="1"/>
    <col min="4110" max="4352" width="9.140625" style="8"/>
    <col min="4353" max="4353" width="27.140625" style="8" customWidth="1"/>
    <col min="4354" max="4354" width="27.85546875" style="8" customWidth="1"/>
    <col min="4355" max="4355" width="18.5703125" style="8" customWidth="1"/>
    <col min="4356" max="4356" width="8.7109375" style="8" customWidth="1"/>
    <col min="4357" max="4357" width="11.28515625" style="8" customWidth="1"/>
    <col min="4358" max="4358" width="16.7109375" style="8" customWidth="1"/>
    <col min="4359" max="4359" width="24.5703125" style="8" customWidth="1"/>
    <col min="4360" max="4360" width="12.85546875" style="8" customWidth="1"/>
    <col min="4361" max="4361" width="23.5703125" style="8" customWidth="1"/>
    <col min="4362" max="4362" width="18.5703125" style="8" customWidth="1"/>
    <col min="4363" max="4363" width="17.85546875" style="8" customWidth="1"/>
    <col min="4364" max="4364" width="19.42578125" style="8" customWidth="1"/>
    <col min="4365" max="4365" width="10.5703125" style="8" bestFit="1" customWidth="1"/>
    <col min="4366" max="4608" width="9.140625" style="8"/>
    <col min="4609" max="4609" width="27.140625" style="8" customWidth="1"/>
    <col min="4610" max="4610" width="27.85546875" style="8" customWidth="1"/>
    <col min="4611" max="4611" width="18.5703125" style="8" customWidth="1"/>
    <col min="4612" max="4612" width="8.7109375" style="8" customWidth="1"/>
    <col min="4613" max="4613" width="11.28515625" style="8" customWidth="1"/>
    <col min="4614" max="4614" width="16.7109375" style="8" customWidth="1"/>
    <col min="4615" max="4615" width="24.5703125" style="8" customWidth="1"/>
    <col min="4616" max="4616" width="12.85546875" style="8" customWidth="1"/>
    <col min="4617" max="4617" width="23.5703125" style="8" customWidth="1"/>
    <col min="4618" max="4618" width="18.5703125" style="8" customWidth="1"/>
    <col min="4619" max="4619" width="17.85546875" style="8" customWidth="1"/>
    <col min="4620" max="4620" width="19.42578125" style="8" customWidth="1"/>
    <col min="4621" max="4621" width="10.5703125" style="8" bestFit="1" customWidth="1"/>
    <col min="4622" max="4864" width="9.140625" style="8"/>
    <col min="4865" max="4865" width="27.140625" style="8" customWidth="1"/>
    <col min="4866" max="4866" width="27.85546875" style="8" customWidth="1"/>
    <col min="4867" max="4867" width="18.5703125" style="8" customWidth="1"/>
    <col min="4868" max="4868" width="8.7109375" style="8" customWidth="1"/>
    <col min="4869" max="4869" width="11.28515625" style="8" customWidth="1"/>
    <col min="4870" max="4870" width="16.7109375" style="8" customWidth="1"/>
    <col min="4871" max="4871" width="24.5703125" style="8" customWidth="1"/>
    <col min="4872" max="4872" width="12.85546875" style="8" customWidth="1"/>
    <col min="4873" max="4873" width="23.5703125" style="8" customWidth="1"/>
    <col min="4874" max="4874" width="18.5703125" style="8" customWidth="1"/>
    <col min="4875" max="4875" width="17.85546875" style="8" customWidth="1"/>
    <col min="4876" max="4876" width="19.42578125" style="8" customWidth="1"/>
    <col min="4877" max="4877" width="10.5703125" style="8" bestFit="1" customWidth="1"/>
    <col min="4878" max="5120" width="9.140625" style="8"/>
    <col min="5121" max="5121" width="27.140625" style="8" customWidth="1"/>
    <col min="5122" max="5122" width="27.85546875" style="8" customWidth="1"/>
    <col min="5123" max="5123" width="18.5703125" style="8" customWidth="1"/>
    <col min="5124" max="5124" width="8.7109375" style="8" customWidth="1"/>
    <col min="5125" max="5125" width="11.28515625" style="8" customWidth="1"/>
    <col min="5126" max="5126" width="16.7109375" style="8" customWidth="1"/>
    <col min="5127" max="5127" width="24.5703125" style="8" customWidth="1"/>
    <col min="5128" max="5128" width="12.85546875" style="8" customWidth="1"/>
    <col min="5129" max="5129" width="23.5703125" style="8" customWidth="1"/>
    <col min="5130" max="5130" width="18.5703125" style="8" customWidth="1"/>
    <col min="5131" max="5131" width="17.85546875" style="8" customWidth="1"/>
    <col min="5132" max="5132" width="19.42578125" style="8" customWidth="1"/>
    <col min="5133" max="5133" width="10.5703125" style="8" bestFit="1" customWidth="1"/>
    <col min="5134" max="5376" width="9.140625" style="8"/>
    <col min="5377" max="5377" width="27.140625" style="8" customWidth="1"/>
    <col min="5378" max="5378" width="27.85546875" style="8" customWidth="1"/>
    <col min="5379" max="5379" width="18.5703125" style="8" customWidth="1"/>
    <col min="5380" max="5380" width="8.7109375" style="8" customWidth="1"/>
    <col min="5381" max="5381" width="11.28515625" style="8" customWidth="1"/>
    <col min="5382" max="5382" width="16.7109375" style="8" customWidth="1"/>
    <col min="5383" max="5383" width="24.5703125" style="8" customWidth="1"/>
    <col min="5384" max="5384" width="12.85546875" style="8" customWidth="1"/>
    <col min="5385" max="5385" width="23.5703125" style="8" customWidth="1"/>
    <col min="5386" max="5386" width="18.5703125" style="8" customWidth="1"/>
    <col min="5387" max="5387" width="17.85546875" style="8" customWidth="1"/>
    <col min="5388" max="5388" width="19.42578125" style="8" customWidth="1"/>
    <col min="5389" max="5389" width="10.5703125" style="8" bestFit="1" customWidth="1"/>
    <col min="5390" max="5632" width="9.140625" style="8"/>
    <col min="5633" max="5633" width="27.140625" style="8" customWidth="1"/>
    <col min="5634" max="5634" width="27.85546875" style="8" customWidth="1"/>
    <col min="5635" max="5635" width="18.5703125" style="8" customWidth="1"/>
    <col min="5636" max="5636" width="8.7109375" style="8" customWidth="1"/>
    <col min="5637" max="5637" width="11.28515625" style="8" customWidth="1"/>
    <col min="5638" max="5638" width="16.7109375" style="8" customWidth="1"/>
    <col min="5639" max="5639" width="24.5703125" style="8" customWidth="1"/>
    <col min="5640" max="5640" width="12.85546875" style="8" customWidth="1"/>
    <col min="5641" max="5641" width="23.5703125" style="8" customWidth="1"/>
    <col min="5642" max="5642" width="18.5703125" style="8" customWidth="1"/>
    <col min="5643" max="5643" width="17.85546875" style="8" customWidth="1"/>
    <col min="5644" max="5644" width="19.42578125" style="8" customWidth="1"/>
    <col min="5645" max="5645" width="10.5703125" style="8" bestFit="1" customWidth="1"/>
    <col min="5646" max="5888" width="9.140625" style="8"/>
    <col min="5889" max="5889" width="27.140625" style="8" customWidth="1"/>
    <col min="5890" max="5890" width="27.85546875" style="8" customWidth="1"/>
    <col min="5891" max="5891" width="18.5703125" style="8" customWidth="1"/>
    <col min="5892" max="5892" width="8.7109375" style="8" customWidth="1"/>
    <col min="5893" max="5893" width="11.28515625" style="8" customWidth="1"/>
    <col min="5894" max="5894" width="16.7109375" style="8" customWidth="1"/>
    <col min="5895" max="5895" width="24.5703125" style="8" customWidth="1"/>
    <col min="5896" max="5896" width="12.85546875" style="8" customWidth="1"/>
    <col min="5897" max="5897" width="23.5703125" style="8" customWidth="1"/>
    <col min="5898" max="5898" width="18.5703125" style="8" customWidth="1"/>
    <col min="5899" max="5899" width="17.85546875" style="8" customWidth="1"/>
    <col min="5900" max="5900" width="19.42578125" style="8" customWidth="1"/>
    <col min="5901" max="5901" width="10.5703125" style="8" bestFit="1" customWidth="1"/>
    <col min="5902" max="6144" width="9.140625" style="8"/>
    <col min="6145" max="6145" width="27.140625" style="8" customWidth="1"/>
    <col min="6146" max="6146" width="27.85546875" style="8" customWidth="1"/>
    <col min="6147" max="6147" width="18.5703125" style="8" customWidth="1"/>
    <col min="6148" max="6148" width="8.7109375" style="8" customWidth="1"/>
    <col min="6149" max="6149" width="11.28515625" style="8" customWidth="1"/>
    <col min="6150" max="6150" width="16.7109375" style="8" customWidth="1"/>
    <col min="6151" max="6151" width="24.5703125" style="8" customWidth="1"/>
    <col min="6152" max="6152" width="12.85546875" style="8" customWidth="1"/>
    <col min="6153" max="6153" width="23.5703125" style="8" customWidth="1"/>
    <col min="6154" max="6154" width="18.5703125" style="8" customWidth="1"/>
    <col min="6155" max="6155" width="17.85546875" style="8" customWidth="1"/>
    <col min="6156" max="6156" width="19.42578125" style="8" customWidth="1"/>
    <col min="6157" max="6157" width="10.5703125" style="8" bestFit="1" customWidth="1"/>
    <col min="6158" max="6400" width="9.140625" style="8"/>
    <col min="6401" max="6401" width="27.140625" style="8" customWidth="1"/>
    <col min="6402" max="6402" width="27.85546875" style="8" customWidth="1"/>
    <col min="6403" max="6403" width="18.5703125" style="8" customWidth="1"/>
    <col min="6404" max="6404" width="8.7109375" style="8" customWidth="1"/>
    <col min="6405" max="6405" width="11.28515625" style="8" customWidth="1"/>
    <col min="6406" max="6406" width="16.7109375" style="8" customWidth="1"/>
    <col min="6407" max="6407" width="24.5703125" style="8" customWidth="1"/>
    <col min="6408" max="6408" width="12.85546875" style="8" customWidth="1"/>
    <col min="6409" max="6409" width="23.5703125" style="8" customWidth="1"/>
    <col min="6410" max="6410" width="18.5703125" style="8" customWidth="1"/>
    <col min="6411" max="6411" width="17.85546875" style="8" customWidth="1"/>
    <col min="6412" max="6412" width="19.42578125" style="8" customWidth="1"/>
    <col min="6413" max="6413" width="10.5703125" style="8" bestFit="1" customWidth="1"/>
    <col min="6414" max="6656" width="9.140625" style="8"/>
    <col min="6657" max="6657" width="27.140625" style="8" customWidth="1"/>
    <col min="6658" max="6658" width="27.85546875" style="8" customWidth="1"/>
    <col min="6659" max="6659" width="18.5703125" style="8" customWidth="1"/>
    <col min="6660" max="6660" width="8.7109375" style="8" customWidth="1"/>
    <col min="6661" max="6661" width="11.28515625" style="8" customWidth="1"/>
    <col min="6662" max="6662" width="16.7109375" style="8" customWidth="1"/>
    <col min="6663" max="6663" width="24.5703125" style="8" customWidth="1"/>
    <col min="6664" max="6664" width="12.85546875" style="8" customWidth="1"/>
    <col min="6665" max="6665" width="23.5703125" style="8" customWidth="1"/>
    <col min="6666" max="6666" width="18.5703125" style="8" customWidth="1"/>
    <col min="6667" max="6667" width="17.85546875" style="8" customWidth="1"/>
    <col min="6668" max="6668" width="19.42578125" style="8" customWidth="1"/>
    <col min="6669" max="6669" width="10.5703125" style="8" bestFit="1" customWidth="1"/>
    <col min="6670" max="6912" width="9.140625" style="8"/>
    <col min="6913" max="6913" width="27.140625" style="8" customWidth="1"/>
    <col min="6914" max="6914" width="27.85546875" style="8" customWidth="1"/>
    <col min="6915" max="6915" width="18.5703125" style="8" customWidth="1"/>
    <col min="6916" max="6916" width="8.7109375" style="8" customWidth="1"/>
    <col min="6917" max="6917" width="11.28515625" style="8" customWidth="1"/>
    <col min="6918" max="6918" width="16.7109375" style="8" customWidth="1"/>
    <col min="6919" max="6919" width="24.5703125" style="8" customWidth="1"/>
    <col min="6920" max="6920" width="12.85546875" style="8" customWidth="1"/>
    <col min="6921" max="6921" width="23.5703125" style="8" customWidth="1"/>
    <col min="6922" max="6922" width="18.5703125" style="8" customWidth="1"/>
    <col min="6923" max="6923" width="17.85546875" style="8" customWidth="1"/>
    <col min="6924" max="6924" width="19.42578125" style="8" customWidth="1"/>
    <col min="6925" max="6925" width="10.5703125" style="8" bestFit="1" customWidth="1"/>
    <col min="6926" max="7168" width="9.140625" style="8"/>
    <col min="7169" max="7169" width="27.140625" style="8" customWidth="1"/>
    <col min="7170" max="7170" width="27.85546875" style="8" customWidth="1"/>
    <col min="7171" max="7171" width="18.5703125" style="8" customWidth="1"/>
    <col min="7172" max="7172" width="8.7109375" style="8" customWidth="1"/>
    <col min="7173" max="7173" width="11.28515625" style="8" customWidth="1"/>
    <col min="7174" max="7174" width="16.7109375" style="8" customWidth="1"/>
    <col min="7175" max="7175" width="24.5703125" style="8" customWidth="1"/>
    <col min="7176" max="7176" width="12.85546875" style="8" customWidth="1"/>
    <col min="7177" max="7177" width="23.5703125" style="8" customWidth="1"/>
    <col min="7178" max="7178" width="18.5703125" style="8" customWidth="1"/>
    <col min="7179" max="7179" width="17.85546875" style="8" customWidth="1"/>
    <col min="7180" max="7180" width="19.42578125" style="8" customWidth="1"/>
    <col min="7181" max="7181" width="10.5703125" style="8" bestFit="1" customWidth="1"/>
    <col min="7182" max="7424" width="9.140625" style="8"/>
    <col min="7425" max="7425" width="27.140625" style="8" customWidth="1"/>
    <col min="7426" max="7426" width="27.85546875" style="8" customWidth="1"/>
    <col min="7427" max="7427" width="18.5703125" style="8" customWidth="1"/>
    <col min="7428" max="7428" width="8.7109375" style="8" customWidth="1"/>
    <col min="7429" max="7429" width="11.28515625" style="8" customWidth="1"/>
    <col min="7430" max="7430" width="16.7109375" style="8" customWidth="1"/>
    <col min="7431" max="7431" width="24.5703125" style="8" customWidth="1"/>
    <col min="7432" max="7432" width="12.85546875" style="8" customWidth="1"/>
    <col min="7433" max="7433" width="23.5703125" style="8" customWidth="1"/>
    <col min="7434" max="7434" width="18.5703125" style="8" customWidth="1"/>
    <col min="7435" max="7435" width="17.85546875" style="8" customWidth="1"/>
    <col min="7436" max="7436" width="19.42578125" style="8" customWidth="1"/>
    <col min="7437" max="7437" width="10.5703125" style="8" bestFit="1" customWidth="1"/>
    <col min="7438" max="7680" width="9.140625" style="8"/>
    <col min="7681" max="7681" width="27.140625" style="8" customWidth="1"/>
    <col min="7682" max="7682" width="27.85546875" style="8" customWidth="1"/>
    <col min="7683" max="7683" width="18.5703125" style="8" customWidth="1"/>
    <col min="7684" max="7684" width="8.7109375" style="8" customWidth="1"/>
    <col min="7685" max="7685" width="11.28515625" style="8" customWidth="1"/>
    <col min="7686" max="7686" width="16.7109375" style="8" customWidth="1"/>
    <col min="7687" max="7687" width="24.5703125" style="8" customWidth="1"/>
    <col min="7688" max="7688" width="12.85546875" style="8" customWidth="1"/>
    <col min="7689" max="7689" width="23.5703125" style="8" customWidth="1"/>
    <col min="7690" max="7690" width="18.5703125" style="8" customWidth="1"/>
    <col min="7691" max="7691" width="17.85546875" style="8" customWidth="1"/>
    <col min="7692" max="7692" width="19.42578125" style="8" customWidth="1"/>
    <col min="7693" max="7693" width="10.5703125" style="8" bestFit="1" customWidth="1"/>
    <col min="7694" max="7936" width="9.140625" style="8"/>
    <col min="7937" max="7937" width="27.140625" style="8" customWidth="1"/>
    <col min="7938" max="7938" width="27.85546875" style="8" customWidth="1"/>
    <col min="7939" max="7939" width="18.5703125" style="8" customWidth="1"/>
    <col min="7940" max="7940" width="8.7109375" style="8" customWidth="1"/>
    <col min="7941" max="7941" width="11.28515625" style="8" customWidth="1"/>
    <col min="7942" max="7942" width="16.7109375" style="8" customWidth="1"/>
    <col min="7943" max="7943" width="24.5703125" style="8" customWidth="1"/>
    <col min="7944" max="7944" width="12.85546875" style="8" customWidth="1"/>
    <col min="7945" max="7945" width="23.5703125" style="8" customWidth="1"/>
    <col min="7946" max="7946" width="18.5703125" style="8" customWidth="1"/>
    <col min="7947" max="7947" width="17.85546875" style="8" customWidth="1"/>
    <col min="7948" max="7948" width="19.42578125" style="8" customWidth="1"/>
    <col min="7949" max="7949" width="10.5703125" style="8" bestFit="1" customWidth="1"/>
    <col min="7950" max="8192" width="9.140625" style="8"/>
    <col min="8193" max="8193" width="27.140625" style="8" customWidth="1"/>
    <col min="8194" max="8194" width="27.85546875" style="8" customWidth="1"/>
    <col min="8195" max="8195" width="18.5703125" style="8" customWidth="1"/>
    <col min="8196" max="8196" width="8.7109375" style="8" customWidth="1"/>
    <col min="8197" max="8197" width="11.28515625" style="8" customWidth="1"/>
    <col min="8198" max="8198" width="16.7109375" style="8" customWidth="1"/>
    <col min="8199" max="8199" width="24.5703125" style="8" customWidth="1"/>
    <col min="8200" max="8200" width="12.85546875" style="8" customWidth="1"/>
    <col min="8201" max="8201" width="23.5703125" style="8" customWidth="1"/>
    <col min="8202" max="8202" width="18.5703125" style="8" customWidth="1"/>
    <col min="8203" max="8203" width="17.85546875" style="8" customWidth="1"/>
    <col min="8204" max="8204" width="19.42578125" style="8" customWidth="1"/>
    <col min="8205" max="8205" width="10.5703125" style="8" bestFit="1" customWidth="1"/>
    <col min="8206" max="8448" width="9.140625" style="8"/>
    <col min="8449" max="8449" width="27.140625" style="8" customWidth="1"/>
    <col min="8450" max="8450" width="27.85546875" style="8" customWidth="1"/>
    <col min="8451" max="8451" width="18.5703125" style="8" customWidth="1"/>
    <col min="8452" max="8452" width="8.7109375" style="8" customWidth="1"/>
    <col min="8453" max="8453" width="11.28515625" style="8" customWidth="1"/>
    <col min="8454" max="8454" width="16.7109375" style="8" customWidth="1"/>
    <col min="8455" max="8455" width="24.5703125" style="8" customWidth="1"/>
    <col min="8456" max="8456" width="12.85546875" style="8" customWidth="1"/>
    <col min="8457" max="8457" width="23.5703125" style="8" customWidth="1"/>
    <col min="8458" max="8458" width="18.5703125" style="8" customWidth="1"/>
    <col min="8459" max="8459" width="17.85546875" style="8" customWidth="1"/>
    <col min="8460" max="8460" width="19.42578125" style="8" customWidth="1"/>
    <col min="8461" max="8461" width="10.5703125" style="8" bestFit="1" customWidth="1"/>
    <col min="8462" max="8704" width="9.140625" style="8"/>
    <col min="8705" max="8705" width="27.140625" style="8" customWidth="1"/>
    <col min="8706" max="8706" width="27.85546875" style="8" customWidth="1"/>
    <col min="8707" max="8707" width="18.5703125" style="8" customWidth="1"/>
    <col min="8708" max="8708" width="8.7109375" style="8" customWidth="1"/>
    <col min="8709" max="8709" width="11.28515625" style="8" customWidth="1"/>
    <col min="8710" max="8710" width="16.7109375" style="8" customWidth="1"/>
    <col min="8711" max="8711" width="24.5703125" style="8" customWidth="1"/>
    <col min="8712" max="8712" width="12.85546875" style="8" customWidth="1"/>
    <col min="8713" max="8713" width="23.5703125" style="8" customWidth="1"/>
    <col min="8714" max="8714" width="18.5703125" style="8" customWidth="1"/>
    <col min="8715" max="8715" width="17.85546875" style="8" customWidth="1"/>
    <col min="8716" max="8716" width="19.42578125" style="8" customWidth="1"/>
    <col min="8717" max="8717" width="10.5703125" style="8" bestFit="1" customWidth="1"/>
    <col min="8718" max="8960" width="9.140625" style="8"/>
    <col min="8961" max="8961" width="27.140625" style="8" customWidth="1"/>
    <col min="8962" max="8962" width="27.85546875" style="8" customWidth="1"/>
    <col min="8963" max="8963" width="18.5703125" style="8" customWidth="1"/>
    <col min="8964" max="8964" width="8.7109375" style="8" customWidth="1"/>
    <col min="8965" max="8965" width="11.28515625" style="8" customWidth="1"/>
    <col min="8966" max="8966" width="16.7109375" style="8" customWidth="1"/>
    <col min="8967" max="8967" width="24.5703125" style="8" customWidth="1"/>
    <col min="8968" max="8968" width="12.85546875" style="8" customWidth="1"/>
    <col min="8969" max="8969" width="23.5703125" style="8" customWidth="1"/>
    <col min="8970" max="8970" width="18.5703125" style="8" customWidth="1"/>
    <col min="8971" max="8971" width="17.85546875" style="8" customWidth="1"/>
    <col min="8972" max="8972" width="19.42578125" style="8" customWidth="1"/>
    <col min="8973" max="8973" width="10.5703125" style="8" bestFit="1" customWidth="1"/>
    <col min="8974" max="9216" width="9.140625" style="8"/>
    <col min="9217" max="9217" width="27.140625" style="8" customWidth="1"/>
    <col min="9218" max="9218" width="27.85546875" style="8" customWidth="1"/>
    <col min="9219" max="9219" width="18.5703125" style="8" customWidth="1"/>
    <col min="9220" max="9220" width="8.7109375" style="8" customWidth="1"/>
    <col min="9221" max="9221" width="11.28515625" style="8" customWidth="1"/>
    <col min="9222" max="9222" width="16.7109375" style="8" customWidth="1"/>
    <col min="9223" max="9223" width="24.5703125" style="8" customWidth="1"/>
    <col min="9224" max="9224" width="12.85546875" style="8" customWidth="1"/>
    <col min="9225" max="9225" width="23.5703125" style="8" customWidth="1"/>
    <col min="9226" max="9226" width="18.5703125" style="8" customWidth="1"/>
    <col min="9227" max="9227" width="17.85546875" style="8" customWidth="1"/>
    <col min="9228" max="9228" width="19.42578125" style="8" customWidth="1"/>
    <col min="9229" max="9229" width="10.5703125" style="8" bestFit="1" customWidth="1"/>
    <col min="9230" max="9472" width="9.140625" style="8"/>
    <col min="9473" max="9473" width="27.140625" style="8" customWidth="1"/>
    <col min="9474" max="9474" width="27.85546875" style="8" customWidth="1"/>
    <col min="9475" max="9475" width="18.5703125" style="8" customWidth="1"/>
    <col min="9476" max="9476" width="8.7109375" style="8" customWidth="1"/>
    <col min="9477" max="9477" width="11.28515625" style="8" customWidth="1"/>
    <col min="9478" max="9478" width="16.7109375" style="8" customWidth="1"/>
    <col min="9479" max="9479" width="24.5703125" style="8" customWidth="1"/>
    <col min="9480" max="9480" width="12.85546875" style="8" customWidth="1"/>
    <col min="9481" max="9481" width="23.5703125" style="8" customWidth="1"/>
    <col min="9482" max="9482" width="18.5703125" style="8" customWidth="1"/>
    <col min="9483" max="9483" width="17.85546875" style="8" customWidth="1"/>
    <col min="9484" max="9484" width="19.42578125" style="8" customWidth="1"/>
    <col min="9485" max="9485" width="10.5703125" style="8" bestFit="1" customWidth="1"/>
    <col min="9486" max="9728" width="9.140625" style="8"/>
    <col min="9729" max="9729" width="27.140625" style="8" customWidth="1"/>
    <col min="9730" max="9730" width="27.85546875" style="8" customWidth="1"/>
    <col min="9731" max="9731" width="18.5703125" style="8" customWidth="1"/>
    <col min="9732" max="9732" width="8.7109375" style="8" customWidth="1"/>
    <col min="9733" max="9733" width="11.28515625" style="8" customWidth="1"/>
    <col min="9734" max="9734" width="16.7109375" style="8" customWidth="1"/>
    <col min="9735" max="9735" width="24.5703125" style="8" customWidth="1"/>
    <col min="9736" max="9736" width="12.85546875" style="8" customWidth="1"/>
    <col min="9737" max="9737" width="23.5703125" style="8" customWidth="1"/>
    <col min="9738" max="9738" width="18.5703125" style="8" customWidth="1"/>
    <col min="9739" max="9739" width="17.85546875" style="8" customWidth="1"/>
    <col min="9740" max="9740" width="19.42578125" style="8" customWidth="1"/>
    <col min="9741" max="9741" width="10.5703125" style="8" bestFit="1" customWidth="1"/>
    <col min="9742" max="9984" width="9.140625" style="8"/>
    <col min="9985" max="9985" width="27.140625" style="8" customWidth="1"/>
    <col min="9986" max="9986" width="27.85546875" style="8" customWidth="1"/>
    <col min="9987" max="9987" width="18.5703125" style="8" customWidth="1"/>
    <col min="9988" max="9988" width="8.7109375" style="8" customWidth="1"/>
    <col min="9989" max="9989" width="11.28515625" style="8" customWidth="1"/>
    <col min="9990" max="9990" width="16.7109375" style="8" customWidth="1"/>
    <col min="9991" max="9991" width="24.5703125" style="8" customWidth="1"/>
    <col min="9992" max="9992" width="12.85546875" style="8" customWidth="1"/>
    <col min="9993" max="9993" width="23.5703125" style="8" customWidth="1"/>
    <col min="9994" max="9994" width="18.5703125" style="8" customWidth="1"/>
    <col min="9995" max="9995" width="17.85546875" style="8" customWidth="1"/>
    <col min="9996" max="9996" width="19.42578125" style="8" customWidth="1"/>
    <col min="9997" max="9997" width="10.5703125" style="8" bestFit="1" customWidth="1"/>
    <col min="9998" max="10240" width="9.140625" style="8"/>
    <col min="10241" max="10241" width="27.140625" style="8" customWidth="1"/>
    <col min="10242" max="10242" width="27.85546875" style="8" customWidth="1"/>
    <col min="10243" max="10243" width="18.5703125" style="8" customWidth="1"/>
    <col min="10244" max="10244" width="8.7109375" style="8" customWidth="1"/>
    <col min="10245" max="10245" width="11.28515625" style="8" customWidth="1"/>
    <col min="10246" max="10246" width="16.7109375" style="8" customWidth="1"/>
    <col min="10247" max="10247" width="24.5703125" style="8" customWidth="1"/>
    <col min="10248" max="10248" width="12.85546875" style="8" customWidth="1"/>
    <col min="10249" max="10249" width="23.5703125" style="8" customWidth="1"/>
    <col min="10250" max="10250" width="18.5703125" style="8" customWidth="1"/>
    <col min="10251" max="10251" width="17.85546875" style="8" customWidth="1"/>
    <col min="10252" max="10252" width="19.42578125" style="8" customWidth="1"/>
    <col min="10253" max="10253" width="10.5703125" style="8" bestFit="1" customWidth="1"/>
    <col min="10254" max="10496" width="9.140625" style="8"/>
    <col min="10497" max="10497" width="27.140625" style="8" customWidth="1"/>
    <col min="10498" max="10498" width="27.85546875" style="8" customWidth="1"/>
    <col min="10499" max="10499" width="18.5703125" style="8" customWidth="1"/>
    <col min="10500" max="10500" width="8.7109375" style="8" customWidth="1"/>
    <col min="10501" max="10501" width="11.28515625" style="8" customWidth="1"/>
    <col min="10502" max="10502" width="16.7109375" style="8" customWidth="1"/>
    <col min="10503" max="10503" width="24.5703125" style="8" customWidth="1"/>
    <col min="10504" max="10504" width="12.85546875" style="8" customWidth="1"/>
    <col min="10505" max="10505" width="23.5703125" style="8" customWidth="1"/>
    <col min="10506" max="10506" width="18.5703125" style="8" customWidth="1"/>
    <col min="10507" max="10507" width="17.85546875" style="8" customWidth="1"/>
    <col min="10508" max="10508" width="19.42578125" style="8" customWidth="1"/>
    <col min="10509" max="10509" width="10.5703125" style="8" bestFit="1" customWidth="1"/>
    <col min="10510" max="10752" width="9.140625" style="8"/>
    <col min="10753" max="10753" width="27.140625" style="8" customWidth="1"/>
    <col min="10754" max="10754" width="27.85546875" style="8" customWidth="1"/>
    <col min="10755" max="10755" width="18.5703125" style="8" customWidth="1"/>
    <col min="10756" max="10756" width="8.7109375" style="8" customWidth="1"/>
    <col min="10757" max="10757" width="11.28515625" style="8" customWidth="1"/>
    <col min="10758" max="10758" width="16.7109375" style="8" customWidth="1"/>
    <col min="10759" max="10759" width="24.5703125" style="8" customWidth="1"/>
    <col min="10760" max="10760" width="12.85546875" style="8" customWidth="1"/>
    <col min="10761" max="10761" width="23.5703125" style="8" customWidth="1"/>
    <col min="10762" max="10762" width="18.5703125" style="8" customWidth="1"/>
    <col min="10763" max="10763" width="17.85546875" style="8" customWidth="1"/>
    <col min="10764" max="10764" width="19.42578125" style="8" customWidth="1"/>
    <col min="10765" max="10765" width="10.5703125" style="8" bestFit="1" customWidth="1"/>
    <col min="10766" max="11008" width="9.140625" style="8"/>
    <col min="11009" max="11009" width="27.140625" style="8" customWidth="1"/>
    <col min="11010" max="11010" width="27.85546875" style="8" customWidth="1"/>
    <col min="11011" max="11011" width="18.5703125" style="8" customWidth="1"/>
    <col min="11012" max="11012" width="8.7109375" style="8" customWidth="1"/>
    <col min="11013" max="11013" width="11.28515625" style="8" customWidth="1"/>
    <col min="11014" max="11014" width="16.7109375" style="8" customWidth="1"/>
    <col min="11015" max="11015" width="24.5703125" style="8" customWidth="1"/>
    <col min="11016" max="11016" width="12.85546875" style="8" customWidth="1"/>
    <col min="11017" max="11017" width="23.5703125" style="8" customWidth="1"/>
    <col min="11018" max="11018" width="18.5703125" style="8" customWidth="1"/>
    <col min="11019" max="11019" width="17.85546875" style="8" customWidth="1"/>
    <col min="11020" max="11020" width="19.42578125" style="8" customWidth="1"/>
    <col min="11021" max="11021" width="10.5703125" style="8" bestFit="1" customWidth="1"/>
    <col min="11022" max="11264" width="9.140625" style="8"/>
    <col min="11265" max="11265" width="27.140625" style="8" customWidth="1"/>
    <col min="11266" max="11266" width="27.85546875" style="8" customWidth="1"/>
    <col min="11267" max="11267" width="18.5703125" style="8" customWidth="1"/>
    <col min="11268" max="11268" width="8.7109375" style="8" customWidth="1"/>
    <col min="11269" max="11269" width="11.28515625" style="8" customWidth="1"/>
    <col min="11270" max="11270" width="16.7109375" style="8" customWidth="1"/>
    <col min="11271" max="11271" width="24.5703125" style="8" customWidth="1"/>
    <col min="11272" max="11272" width="12.85546875" style="8" customWidth="1"/>
    <col min="11273" max="11273" width="23.5703125" style="8" customWidth="1"/>
    <col min="11274" max="11274" width="18.5703125" style="8" customWidth="1"/>
    <col min="11275" max="11275" width="17.85546875" style="8" customWidth="1"/>
    <col min="11276" max="11276" width="19.42578125" style="8" customWidth="1"/>
    <col min="11277" max="11277" width="10.5703125" style="8" bestFit="1" customWidth="1"/>
    <col min="11278" max="11520" width="9.140625" style="8"/>
    <col min="11521" max="11521" width="27.140625" style="8" customWidth="1"/>
    <col min="11522" max="11522" width="27.85546875" style="8" customWidth="1"/>
    <col min="11523" max="11523" width="18.5703125" style="8" customWidth="1"/>
    <col min="11524" max="11524" width="8.7109375" style="8" customWidth="1"/>
    <col min="11525" max="11525" width="11.28515625" style="8" customWidth="1"/>
    <col min="11526" max="11526" width="16.7109375" style="8" customWidth="1"/>
    <col min="11527" max="11527" width="24.5703125" style="8" customWidth="1"/>
    <col min="11528" max="11528" width="12.85546875" style="8" customWidth="1"/>
    <col min="11529" max="11529" width="23.5703125" style="8" customWidth="1"/>
    <col min="11530" max="11530" width="18.5703125" style="8" customWidth="1"/>
    <col min="11531" max="11531" width="17.85546875" style="8" customWidth="1"/>
    <col min="11532" max="11532" width="19.42578125" style="8" customWidth="1"/>
    <col min="11533" max="11533" width="10.5703125" style="8" bestFit="1" customWidth="1"/>
    <col min="11534" max="11776" width="9.140625" style="8"/>
    <col min="11777" max="11777" width="27.140625" style="8" customWidth="1"/>
    <col min="11778" max="11778" width="27.85546875" style="8" customWidth="1"/>
    <col min="11779" max="11779" width="18.5703125" style="8" customWidth="1"/>
    <col min="11780" max="11780" width="8.7109375" style="8" customWidth="1"/>
    <col min="11781" max="11781" width="11.28515625" style="8" customWidth="1"/>
    <col min="11782" max="11782" width="16.7109375" style="8" customWidth="1"/>
    <col min="11783" max="11783" width="24.5703125" style="8" customWidth="1"/>
    <col min="11784" max="11784" width="12.85546875" style="8" customWidth="1"/>
    <col min="11785" max="11785" width="23.5703125" style="8" customWidth="1"/>
    <col min="11786" max="11786" width="18.5703125" style="8" customWidth="1"/>
    <col min="11787" max="11787" width="17.85546875" style="8" customWidth="1"/>
    <col min="11788" max="11788" width="19.42578125" style="8" customWidth="1"/>
    <col min="11789" max="11789" width="10.5703125" style="8" bestFit="1" customWidth="1"/>
    <col min="11790" max="12032" width="9.140625" style="8"/>
    <col min="12033" max="12033" width="27.140625" style="8" customWidth="1"/>
    <col min="12034" max="12034" width="27.85546875" style="8" customWidth="1"/>
    <col min="12035" max="12035" width="18.5703125" style="8" customWidth="1"/>
    <col min="12036" max="12036" width="8.7109375" style="8" customWidth="1"/>
    <col min="12037" max="12037" width="11.28515625" style="8" customWidth="1"/>
    <col min="12038" max="12038" width="16.7109375" style="8" customWidth="1"/>
    <col min="12039" max="12039" width="24.5703125" style="8" customWidth="1"/>
    <col min="12040" max="12040" width="12.85546875" style="8" customWidth="1"/>
    <col min="12041" max="12041" width="23.5703125" style="8" customWidth="1"/>
    <col min="12042" max="12042" width="18.5703125" style="8" customWidth="1"/>
    <col min="12043" max="12043" width="17.85546875" style="8" customWidth="1"/>
    <col min="12044" max="12044" width="19.42578125" style="8" customWidth="1"/>
    <col min="12045" max="12045" width="10.5703125" style="8" bestFit="1" customWidth="1"/>
    <col min="12046" max="12288" width="9.140625" style="8"/>
    <col min="12289" max="12289" width="27.140625" style="8" customWidth="1"/>
    <col min="12290" max="12290" width="27.85546875" style="8" customWidth="1"/>
    <col min="12291" max="12291" width="18.5703125" style="8" customWidth="1"/>
    <col min="12292" max="12292" width="8.7109375" style="8" customWidth="1"/>
    <col min="12293" max="12293" width="11.28515625" style="8" customWidth="1"/>
    <col min="12294" max="12294" width="16.7109375" style="8" customWidth="1"/>
    <col min="12295" max="12295" width="24.5703125" style="8" customWidth="1"/>
    <col min="12296" max="12296" width="12.85546875" style="8" customWidth="1"/>
    <col min="12297" max="12297" width="23.5703125" style="8" customWidth="1"/>
    <col min="12298" max="12298" width="18.5703125" style="8" customWidth="1"/>
    <col min="12299" max="12299" width="17.85546875" style="8" customWidth="1"/>
    <col min="12300" max="12300" width="19.42578125" style="8" customWidth="1"/>
    <col min="12301" max="12301" width="10.5703125" style="8" bestFit="1" customWidth="1"/>
    <col min="12302" max="12544" width="9.140625" style="8"/>
    <col min="12545" max="12545" width="27.140625" style="8" customWidth="1"/>
    <col min="12546" max="12546" width="27.85546875" style="8" customWidth="1"/>
    <col min="12547" max="12547" width="18.5703125" style="8" customWidth="1"/>
    <col min="12548" max="12548" width="8.7109375" style="8" customWidth="1"/>
    <col min="12549" max="12549" width="11.28515625" style="8" customWidth="1"/>
    <col min="12550" max="12550" width="16.7109375" style="8" customWidth="1"/>
    <col min="12551" max="12551" width="24.5703125" style="8" customWidth="1"/>
    <col min="12552" max="12552" width="12.85546875" style="8" customWidth="1"/>
    <col min="12553" max="12553" width="23.5703125" style="8" customWidth="1"/>
    <col min="12554" max="12554" width="18.5703125" style="8" customWidth="1"/>
    <col min="12555" max="12555" width="17.85546875" style="8" customWidth="1"/>
    <col min="12556" max="12556" width="19.42578125" style="8" customWidth="1"/>
    <col min="12557" max="12557" width="10.5703125" style="8" bestFit="1" customWidth="1"/>
    <col min="12558" max="12800" width="9.140625" style="8"/>
    <col min="12801" max="12801" width="27.140625" style="8" customWidth="1"/>
    <col min="12802" max="12802" width="27.85546875" style="8" customWidth="1"/>
    <col min="12803" max="12803" width="18.5703125" style="8" customWidth="1"/>
    <col min="12804" max="12804" width="8.7109375" style="8" customWidth="1"/>
    <col min="12805" max="12805" width="11.28515625" style="8" customWidth="1"/>
    <col min="12806" max="12806" width="16.7109375" style="8" customWidth="1"/>
    <col min="12807" max="12807" width="24.5703125" style="8" customWidth="1"/>
    <col min="12808" max="12808" width="12.85546875" style="8" customWidth="1"/>
    <col min="12809" max="12809" width="23.5703125" style="8" customWidth="1"/>
    <col min="12810" max="12810" width="18.5703125" style="8" customWidth="1"/>
    <col min="12811" max="12811" width="17.85546875" style="8" customWidth="1"/>
    <col min="12812" max="12812" width="19.42578125" style="8" customWidth="1"/>
    <col min="12813" max="12813" width="10.5703125" style="8" bestFit="1" customWidth="1"/>
    <col min="12814" max="13056" width="9.140625" style="8"/>
    <col min="13057" max="13057" width="27.140625" style="8" customWidth="1"/>
    <col min="13058" max="13058" width="27.85546875" style="8" customWidth="1"/>
    <col min="13059" max="13059" width="18.5703125" style="8" customWidth="1"/>
    <col min="13060" max="13060" width="8.7109375" style="8" customWidth="1"/>
    <col min="13061" max="13061" width="11.28515625" style="8" customWidth="1"/>
    <col min="13062" max="13062" width="16.7109375" style="8" customWidth="1"/>
    <col min="13063" max="13063" width="24.5703125" style="8" customWidth="1"/>
    <col min="13064" max="13064" width="12.85546875" style="8" customWidth="1"/>
    <col min="13065" max="13065" width="23.5703125" style="8" customWidth="1"/>
    <col min="13066" max="13066" width="18.5703125" style="8" customWidth="1"/>
    <col min="13067" max="13067" width="17.85546875" style="8" customWidth="1"/>
    <col min="13068" max="13068" width="19.42578125" style="8" customWidth="1"/>
    <col min="13069" max="13069" width="10.5703125" style="8" bestFit="1" customWidth="1"/>
    <col min="13070" max="13312" width="9.140625" style="8"/>
    <col min="13313" max="13313" width="27.140625" style="8" customWidth="1"/>
    <col min="13314" max="13314" width="27.85546875" style="8" customWidth="1"/>
    <col min="13315" max="13315" width="18.5703125" style="8" customWidth="1"/>
    <col min="13316" max="13316" width="8.7109375" style="8" customWidth="1"/>
    <col min="13317" max="13317" width="11.28515625" style="8" customWidth="1"/>
    <col min="13318" max="13318" width="16.7109375" style="8" customWidth="1"/>
    <col min="13319" max="13319" width="24.5703125" style="8" customWidth="1"/>
    <col min="13320" max="13320" width="12.85546875" style="8" customWidth="1"/>
    <col min="13321" max="13321" width="23.5703125" style="8" customWidth="1"/>
    <col min="13322" max="13322" width="18.5703125" style="8" customWidth="1"/>
    <col min="13323" max="13323" width="17.85546875" style="8" customWidth="1"/>
    <col min="13324" max="13324" width="19.42578125" style="8" customWidth="1"/>
    <col min="13325" max="13325" width="10.5703125" style="8" bestFit="1" customWidth="1"/>
    <col min="13326" max="13568" width="9.140625" style="8"/>
    <col min="13569" max="13569" width="27.140625" style="8" customWidth="1"/>
    <col min="13570" max="13570" width="27.85546875" style="8" customWidth="1"/>
    <col min="13571" max="13571" width="18.5703125" style="8" customWidth="1"/>
    <col min="13572" max="13572" width="8.7109375" style="8" customWidth="1"/>
    <col min="13573" max="13573" width="11.28515625" style="8" customWidth="1"/>
    <col min="13574" max="13574" width="16.7109375" style="8" customWidth="1"/>
    <col min="13575" max="13575" width="24.5703125" style="8" customWidth="1"/>
    <col min="13576" max="13576" width="12.85546875" style="8" customWidth="1"/>
    <col min="13577" max="13577" width="23.5703125" style="8" customWidth="1"/>
    <col min="13578" max="13578" width="18.5703125" style="8" customWidth="1"/>
    <col min="13579" max="13579" width="17.85546875" style="8" customWidth="1"/>
    <col min="13580" max="13580" width="19.42578125" style="8" customWidth="1"/>
    <col min="13581" max="13581" width="10.5703125" style="8" bestFit="1" customWidth="1"/>
    <col min="13582" max="13824" width="9.140625" style="8"/>
    <col min="13825" max="13825" width="27.140625" style="8" customWidth="1"/>
    <col min="13826" max="13826" width="27.85546875" style="8" customWidth="1"/>
    <col min="13827" max="13827" width="18.5703125" style="8" customWidth="1"/>
    <col min="13828" max="13828" width="8.7109375" style="8" customWidth="1"/>
    <col min="13829" max="13829" width="11.28515625" style="8" customWidth="1"/>
    <col min="13830" max="13830" width="16.7109375" style="8" customWidth="1"/>
    <col min="13831" max="13831" width="24.5703125" style="8" customWidth="1"/>
    <col min="13832" max="13832" width="12.85546875" style="8" customWidth="1"/>
    <col min="13833" max="13833" width="23.5703125" style="8" customWidth="1"/>
    <col min="13834" max="13834" width="18.5703125" style="8" customWidth="1"/>
    <col min="13835" max="13835" width="17.85546875" style="8" customWidth="1"/>
    <col min="13836" max="13836" width="19.42578125" style="8" customWidth="1"/>
    <col min="13837" max="13837" width="10.5703125" style="8" bestFit="1" customWidth="1"/>
    <col min="13838" max="14080" width="9.140625" style="8"/>
    <col min="14081" max="14081" width="27.140625" style="8" customWidth="1"/>
    <col min="14082" max="14082" width="27.85546875" style="8" customWidth="1"/>
    <col min="14083" max="14083" width="18.5703125" style="8" customWidth="1"/>
    <col min="14084" max="14084" width="8.7109375" style="8" customWidth="1"/>
    <col min="14085" max="14085" width="11.28515625" style="8" customWidth="1"/>
    <col min="14086" max="14086" width="16.7109375" style="8" customWidth="1"/>
    <col min="14087" max="14087" width="24.5703125" style="8" customWidth="1"/>
    <col min="14088" max="14088" width="12.85546875" style="8" customWidth="1"/>
    <col min="14089" max="14089" width="23.5703125" style="8" customWidth="1"/>
    <col min="14090" max="14090" width="18.5703125" style="8" customWidth="1"/>
    <col min="14091" max="14091" width="17.85546875" style="8" customWidth="1"/>
    <col min="14092" max="14092" width="19.42578125" style="8" customWidth="1"/>
    <col min="14093" max="14093" width="10.5703125" style="8" bestFit="1" customWidth="1"/>
    <col min="14094" max="14336" width="9.140625" style="8"/>
    <col min="14337" max="14337" width="27.140625" style="8" customWidth="1"/>
    <col min="14338" max="14338" width="27.85546875" style="8" customWidth="1"/>
    <col min="14339" max="14339" width="18.5703125" style="8" customWidth="1"/>
    <col min="14340" max="14340" width="8.7109375" style="8" customWidth="1"/>
    <col min="14341" max="14341" width="11.28515625" style="8" customWidth="1"/>
    <col min="14342" max="14342" width="16.7109375" style="8" customWidth="1"/>
    <col min="14343" max="14343" width="24.5703125" style="8" customWidth="1"/>
    <col min="14344" max="14344" width="12.85546875" style="8" customWidth="1"/>
    <col min="14345" max="14345" width="23.5703125" style="8" customWidth="1"/>
    <col min="14346" max="14346" width="18.5703125" style="8" customWidth="1"/>
    <col min="14347" max="14347" width="17.85546875" style="8" customWidth="1"/>
    <col min="14348" max="14348" width="19.42578125" style="8" customWidth="1"/>
    <col min="14349" max="14349" width="10.5703125" style="8" bestFit="1" customWidth="1"/>
    <col min="14350" max="14592" width="9.140625" style="8"/>
    <col min="14593" max="14593" width="27.140625" style="8" customWidth="1"/>
    <col min="14594" max="14594" width="27.85546875" style="8" customWidth="1"/>
    <col min="14595" max="14595" width="18.5703125" style="8" customWidth="1"/>
    <col min="14596" max="14596" width="8.7109375" style="8" customWidth="1"/>
    <col min="14597" max="14597" width="11.28515625" style="8" customWidth="1"/>
    <col min="14598" max="14598" width="16.7109375" style="8" customWidth="1"/>
    <col min="14599" max="14599" width="24.5703125" style="8" customWidth="1"/>
    <col min="14600" max="14600" width="12.85546875" style="8" customWidth="1"/>
    <col min="14601" max="14601" width="23.5703125" style="8" customWidth="1"/>
    <col min="14602" max="14602" width="18.5703125" style="8" customWidth="1"/>
    <col min="14603" max="14603" width="17.85546875" style="8" customWidth="1"/>
    <col min="14604" max="14604" width="19.42578125" style="8" customWidth="1"/>
    <col min="14605" max="14605" width="10.5703125" style="8" bestFit="1" customWidth="1"/>
    <col min="14606" max="14848" width="9.140625" style="8"/>
    <col min="14849" max="14849" width="27.140625" style="8" customWidth="1"/>
    <col min="14850" max="14850" width="27.85546875" style="8" customWidth="1"/>
    <col min="14851" max="14851" width="18.5703125" style="8" customWidth="1"/>
    <col min="14852" max="14852" width="8.7109375" style="8" customWidth="1"/>
    <col min="14853" max="14853" width="11.28515625" style="8" customWidth="1"/>
    <col min="14854" max="14854" width="16.7109375" style="8" customWidth="1"/>
    <col min="14855" max="14855" width="24.5703125" style="8" customWidth="1"/>
    <col min="14856" max="14856" width="12.85546875" style="8" customWidth="1"/>
    <col min="14857" max="14857" width="23.5703125" style="8" customWidth="1"/>
    <col min="14858" max="14858" width="18.5703125" style="8" customWidth="1"/>
    <col min="14859" max="14859" width="17.85546875" style="8" customWidth="1"/>
    <col min="14860" max="14860" width="19.42578125" style="8" customWidth="1"/>
    <col min="14861" max="14861" width="10.5703125" style="8" bestFit="1" customWidth="1"/>
    <col min="14862" max="15104" width="9.140625" style="8"/>
    <col min="15105" max="15105" width="27.140625" style="8" customWidth="1"/>
    <col min="15106" max="15106" width="27.85546875" style="8" customWidth="1"/>
    <col min="15107" max="15107" width="18.5703125" style="8" customWidth="1"/>
    <col min="15108" max="15108" width="8.7109375" style="8" customWidth="1"/>
    <col min="15109" max="15109" width="11.28515625" style="8" customWidth="1"/>
    <col min="15110" max="15110" width="16.7109375" style="8" customWidth="1"/>
    <col min="15111" max="15111" width="24.5703125" style="8" customWidth="1"/>
    <col min="15112" max="15112" width="12.85546875" style="8" customWidth="1"/>
    <col min="15113" max="15113" width="23.5703125" style="8" customWidth="1"/>
    <col min="15114" max="15114" width="18.5703125" style="8" customWidth="1"/>
    <col min="15115" max="15115" width="17.85546875" style="8" customWidth="1"/>
    <col min="15116" max="15116" width="19.42578125" style="8" customWidth="1"/>
    <col min="15117" max="15117" width="10.5703125" style="8" bestFit="1" customWidth="1"/>
    <col min="15118" max="15360" width="9.140625" style="8"/>
    <col min="15361" max="15361" width="27.140625" style="8" customWidth="1"/>
    <col min="15362" max="15362" width="27.85546875" style="8" customWidth="1"/>
    <col min="15363" max="15363" width="18.5703125" style="8" customWidth="1"/>
    <col min="15364" max="15364" width="8.7109375" style="8" customWidth="1"/>
    <col min="15365" max="15365" width="11.28515625" style="8" customWidth="1"/>
    <col min="15366" max="15366" width="16.7109375" style="8" customWidth="1"/>
    <col min="15367" max="15367" width="24.5703125" style="8" customWidth="1"/>
    <col min="15368" max="15368" width="12.85546875" style="8" customWidth="1"/>
    <col min="15369" max="15369" width="23.5703125" style="8" customWidth="1"/>
    <col min="15370" max="15370" width="18.5703125" style="8" customWidth="1"/>
    <col min="15371" max="15371" width="17.85546875" style="8" customWidth="1"/>
    <col min="15372" max="15372" width="19.42578125" style="8" customWidth="1"/>
    <col min="15373" max="15373" width="10.5703125" style="8" bestFit="1" customWidth="1"/>
    <col min="15374" max="15616" width="9.140625" style="8"/>
    <col min="15617" max="15617" width="27.140625" style="8" customWidth="1"/>
    <col min="15618" max="15618" width="27.85546875" style="8" customWidth="1"/>
    <col min="15619" max="15619" width="18.5703125" style="8" customWidth="1"/>
    <col min="15620" max="15620" width="8.7109375" style="8" customWidth="1"/>
    <col min="15621" max="15621" width="11.28515625" style="8" customWidth="1"/>
    <col min="15622" max="15622" width="16.7109375" style="8" customWidth="1"/>
    <col min="15623" max="15623" width="24.5703125" style="8" customWidth="1"/>
    <col min="15624" max="15624" width="12.85546875" style="8" customWidth="1"/>
    <col min="15625" max="15625" width="23.5703125" style="8" customWidth="1"/>
    <col min="15626" max="15626" width="18.5703125" style="8" customWidth="1"/>
    <col min="15627" max="15627" width="17.85546875" style="8" customWidth="1"/>
    <col min="15628" max="15628" width="19.42578125" style="8" customWidth="1"/>
    <col min="15629" max="15629" width="10.5703125" style="8" bestFit="1" customWidth="1"/>
    <col min="15630" max="15872" width="9.140625" style="8"/>
    <col min="15873" max="15873" width="27.140625" style="8" customWidth="1"/>
    <col min="15874" max="15874" width="27.85546875" style="8" customWidth="1"/>
    <col min="15875" max="15875" width="18.5703125" style="8" customWidth="1"/>
    <col min="15876" max="15876" width="8.7109375" style="8" customWidth="1"/>
    <col min="15877" max="15877" width="11.28515625" style="8" customWidth="1"/>
    <col min="15878" max="15878" width="16.7109375" style="8" customWidth="1"/>
    <col min="15879" max="15879" width="24.5703125" style="8" customWidth="1"/>
    <col min="15880" max="15880" width="12.85546875" style="8" customWidth="1"/>
    <col min="15881" max="15881" width="23.5703125" style="8" customWidth="1"/>
    <col min="15882" max="15882" width="18.5703125" style="8" customWidth="1"/>
    <col min="15883" max="15883" width="17.85546875" style="8" customWidth="1"/>
    <col min="15884" max="15884" width="19.42578125" style="8" customWidth="1"/>
    <col min="15885" max="15885" width="10.5703125" style="8" bestFit="1" customWidth="1"/>
    <col min="15886" max="16128" width="9.140625" style="8"/>
    <col min="16129" max="16129" width="27.140625" style="8" customWidth="1"/>
    <col min="16130" max="16130" width="27.85546875" style="8" customWidth="1"/>
    <col min="16131" max="16131" width="18.5703125" style="8" customWidth="1"/>
    <col min="16132" max="16132" width="8.7109375" style="8" customWidth="1"/>
    <col min="16133" max="16133" width="11.28515625" style="8" customWidth="1"/>
    <col min="16134" max="16134" width="16.7109375" style="8" customWidth="1"/>
    <col min="16135" max="16135" width="24.5703125" style="8" customWidth="1"/>
    <col min="16136" max="16136" width="12.85546875" style="8" customWidth="1"/>
    <col min="16137" max="16137" width="23.5703125" style="8" customWidth="1"/>
    <col min="16138" max="16138" width="18.5703125" style="8" customWidth="1"/>
    <col min="16139" max="16139" width="17.85546875" style="8" customWidth="1"/>
    <col min="16140" max="16140" width="19.42578125" style="8" customWidth="1"/>
    <col min="16141" max="16141" width="10.5703125" style="8" bestFit="1" customWidth="1"/>
    <col min="16142" max="16384" width="9.140625" style="8"/>
  </cols>
  <sheetData>
    <row r="1" spans="1:14" ht="15.75" x14ac:dyDescent="0.25">
      <c r="A1" s="26" t="s">
        <v>159</v>
      </c>
    </row>
    <row r="3" spans="1:14" s="5" customFormat="1" ht="30" customHeight="1" x14ac:dyDescent="0.25">
      <c r="A3" s="120" t="s">
        <v>0</v>
      </c>
      <c r="B3" s="121"/>
      <c r="C3" s="121"/>
      <c r="D3" s="121"/>
      <c r="E3" s="122"/>
      <c r="F3" s="110" t="s">
        <v>1</v>
      </c>
      <c r="G3" s="110"/>
      <c r="H3" s="110"/>
      <c r="I3" s="110"/>
      <c r="J3" s="110"/>
      <c r="K3" s="110"/>
      <c r="M3" s="6"/>
    </row>
    <row r="4" spans="1:14" s="5" customFormat="1" ht="30" customHeight="1" x14ac:dyDescent="0.25">
      <c r="A4" s="120" t="s">
        <v>2</v>
      </c>
      <c r="B4" s="121"/>
      <c r="C4" s="121"/>
      <c r="D4" s="121"/>
      <c r="E4" s="122"/>
      <c r="F4" s="110" t="s">
        <v>97</v>
      </c>
      <c r="G4" s="110"/>
      <c r="H4" s="110"/>
      <c r="I4" s="110"/>
      <c r="J4" s="110"/>
      <c r="K4" s="110"/>
      <c r="L4" s="54"/>
      <c r="M4" s="54"/>
    </row>
    <row r="5" spans="1:14" s="5" customFormat="1" ht="30" customHeight="1" x14ac:dyDescent="0.25">
      <c r="A5" s="120" t="s">
        <v>3</v>
      </c>
      <c r="B5" s="121"/>
      <c r="C5" s="121"/>
      <c r="D5" s="121"/>
      <c r="E5" s="122"/>
      <c r="F5" s="110" t="s">
        <v>4</v>
      </c>
      <c r="G5" s="110"/>
      <c r="H5" s="110"/>
      <c r="I5" s="110"/>
      <c r="J5" s="110"/>
      <c r="K5" s="110"/>
      <c r="L5" s="6"/>
      <c r="M5" s="6"/>
    </row>
    <row r="6" spans="1:14" ht="7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4"/>
    </row>
    <row r="7" spans="1:14" ht="47.25" customHeight="1" x14ac:dyDescent="0.25">
      <c r="A7" s="116" t="s">
        <v>160</v>
      </c>
      <c r="B7" s="117"/>
      <c r="C7" s="117"/>
      <c r="D7" s="117"/>
      <c r="E7" s="117"/>
      <c r="F7" s="117"/>
      <c r="G7" s="117"/>
      <c r="H7" s="117"/>
      <c r="I7" s="117"/>
      <c r="J7" s="117"/>
      <c r="K7" s="118"/>
    </row>
    <row r="8" spans="1:14" ht="63" customHeight="1" x14ac:dyDescent="0.25">
      <c r="A8" s="75" t="s">
        <v>89</v>
      </c>
      <c r="B8" s="70" t="s">
        <v>161</v>
      </c>
      <c r="C8" s="75" t="s">
        <v>162</v>
      </c>
      <c r="D8" s="75" t="s">
        <v>163</v>
      </c>
      <c r="E8" s="75" t="s">
        <v>164</v>
      </c>
      <c r="F8" s="76" t="s">
        <v>165</v>
      </c>
      <c r="G8" s="75" t="s">
        <v>166</v>
      </c>
      <c r="H8" s="75" t="s">
        <v>167</v>
      </c>
      <c r="I8" s="76" t="s">
        <v>168</v>
      </c>
      <c r="J8" s="70" t="s">
        <v>169</v>
      </c>
      <c r="K8" s="77" t="s">
        <v>170</v>
      </c>
    </row>
    <row r="9" spans="1:14" ht="15" customHeight="1" x14ac:dyDescent="0.25">
      <c r="A9" s="59" t="s">
        <v>6</v>
      </c>
      <c r="B9" s="78" t="s">
        <v>171</v>
      </c>
      <c r="C9" s="78" t="s">
        <v>172</v>
      </c>
      <c r="D9" s="78"/>
      <c r="E9" s="78"/>
      <c r="F9" s="78" t="s">
        <v>173</v>
      </c>
      <c r="G9" s="78" t="s">
        <v>174</v>
      </c>
      <c r="H9" s="78" t="s">
        <v>175</v>
      </c>
      <c r="I9" s="78" t="s">
        <v>176</v>
      </c>
      <c r="J9" s="78" t="s">
        <v>177</v>
      </c>
      <c r="K9" s="78" t="s">
        <v>178</v>
      </c>
    </row>
    <row r="10" spans="1:14" ht="15" customHeight="1" x14ac:dyDescent="0.25">
      <c r="A10" s="79"/>
      <c r="B10" s="80" t="s">
        <v>179</v>
      </c>
      <c r="C10" s="80" t="s">
        <v>180</v>
      </c>
      <c r="D10" s="80"/>
      <c r="E10" s="80">
        <v>1</v>
      </c>
      <c r="F10" s="80" t="s">
        <v>181</v>
      </c>
      <c r="G10" s="80" t="s">
        <v>182</v>
      </c>
      <c r="H10" s="80"/>
      <c r="I10" s="81" t="s">
        <v>183</v>
      </c>
      <c r="J10" s="80" t="s">
        <v>184</v>
      </c>
      <c r="K10" s="80" t="s">
        <v>185</v>
      </c>
    </row>
    <row r="11" spans="1:14" ht="15" customHeight="1" x14ac:dyDescent="0.25">
      <c r="B11" s="80" t="s">
        <v>179</v>
      </c>
      <c r="C11" s="80" t="s">
        <v>172</v>
      </c>
      <c r="D11" s="80"/>
      <c r="E11" s="80"/>
      <c r="F11" s="80" t="s">
        <v>186</v>
      </c>
      <c r="G11" s="82" t="s">
        <v>187</v>
      </c>
      <c r="H11" s="82"/>
      <c r="I11" s="81" t="s">
        <v>175</v>
      </c>
      <c r="J11" s="80" t="s">
        <v>188</v>
      </c>
      <c r="K11" s="80" t="s">
        <v>189</v>
      </c>
    </row>
    <row r="12" spans="1:14" ht="15" customHeight="1" x14ac:dyDescent="0.25">
      <c r="A12" s="59" t="s">
        <v>190</v>
      </c>
      <c r="B12" s="4" t="s">
        <v>191</v>
      </c>
      <c r="C12" s="4" t="s">
        <v>192</v>
      </c>
      <c r="D12" s="4">
        <v>1</v>
      </c>
      <c r="E12" s="4"/>
      <c r="F12" s="4" t="s">
        <v>193</v>
      </c>
      <c r="G12" s="83" t="s">
        <v>194</v>
      </c>
      <c r="H12" s="83" t="s">
        <v>195</v>
      </c>
      <c r="I12" s="4"/>
      <c r="J12" s="4" t="s">
        <v>196</v>
      </c>
      <c r="K12" s="4" t="s">
        <v>188</v>
      </c>
    </row>
    <row r="13" spans="1:14" ht="1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4" ht="15" customHeight="1" x14ac:dyDescent="0.25">
      <c r="A14" s="79"/>
      <c r="B14" s="4"/>
      <c r="C14" s="4"/>
      <c r="D14" s="4"/>
      <c r="E14" s="4"/>
      <c r="F14" s="4"/>
      <c r="G14" s="4"/>
      <c r="H14" s="4"/>
      <c r="I14" s="4"/>
      <c r="J14" s="4"/>
      <c r="K14" s="4"/>
      <c r="N14" s="84"/>
    </row>
    <row r="15" spans="1:14" ht="15" customHeight="1" x14ac:dyDescent="0.25">
      <c r="A15" s="7" t="s">
        <v>8</v>
      </c>
      <c r="B15" s="7" t="s">
        <v>8</v>
      </c>
      <c r="C15" s="7"/>
      <c r="D15" s="7"/>
      <c r="E15" s="7"/>
      <c r="F15" s="7"/>
      <c r="G15" s="7"/>
      <c r="H15" s="7"/>
      <c r="I15" s="7"/>
      <c r="J15" s="7"/>
      <c r="K15" s="7" t="s">
        <v>8</v>
      </c>
    </row>
    <row r="16" spans="1:14" ht="15" customHeight="1" x14ac:dyDescent="0.25">
      <c r="A16" s="70"/>
      <c r="B16" s="70"/>
      <c r="C16" s="70"/>
      <c r="D16" s="70"/>
      <c r="E16" s="70"/>
      <c r="F16" s="62"/>
      <c r="G16" s="62"/>
      <c r="H16" s="62"/>
      <c r="I16" s="62"/>
      <c r="J16" s="62"/>
      <c r="K16" s="62"/>
      <c r="N16" s="84"/>
    </row>
    <row r="18" spans="1:16" x14ac:dyDescent="0.25">
      <c r="A18" s="119" t="s">
        <v>197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6" ht="23.25" customHeight="1" x14ac:dyDescent="0.25">
      <c r="A19" s="112" t="s">
        <v>84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</row>
    <row r="20" spans="1:16" ht="23.25" customHeight="1" x14ac:dyDescent="0.25">
      <c r="A20" s="112" t="s">
        <v>198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73"/>
      <c r="M20" s="73"/>
      <c r="N20" s="73"/>
      <c r="O20" s="73"/>
      <c r="P20" s="73"/>
    </row>
    <row r="21" spans="1:16" ht="37.5" customHeight="1" x14ac:dyDescent="0.25">
      <c r="A21" s="123" t="s">
        <v>199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6" ht="30.75" customHeight="1" x14ac:dyDescent="0.25">
      <c r="A22" s="123" t="s">
        <v>200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3" spans="1:16" ht="38.25" customHeight="1" x14ac:dyDescent="0.25">
      <c r="A23" s="123" t="s">
        <v>201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6" ht="49.5" customHeight="1" x14ac:dyDescent="0.25">
      <c r="A24" s="123" t="s">
        <v>202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</row>
    <row r="25" spans="1:16" ht="32.25" customHeight="1" x14ac:dyDescent="0.25">
      <c r="A25" s="123" t="s">
        <v>203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6" ht="32.25" customHeight="1" x14ac:dyDescent="0.25">
      <c r="A26" s="123" t="s">
        <v>204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</row>
    <row r="27" spans="1:16" ht="34.5" customHeight="1" x14ac:dyDescent="0.25">
      <c r="A27" s="123" t="s">
        <v>205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6" x14ac:dyDescent="0.25">
      <c r="F28" s="63"/>
      <c r="G28" s="63"/>
      <c r="H28" s="63"/>
      <c r="I28" s="63"/>
      <c r="J28" s="63"/>
      <c r="K28" s="8"/>
    </row>
    <row r="29" spans="1:16" ht="53.25" customHeight="1" x14ac:dyDescent="0.2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6" x14ac:dyDescent="0.25">
      <c r="F30" s="63"/>
      <c r="G30" s="63"/>
      <c r="H30" s="63"/>
      <c r="I30" s="63"/>
      <c r="J30" s="63"/>
      <c r="K30" s="65"/>
    </row>
    <row r="31" spans="1:16" x14ac:dyDescent="0.25">
      <c r="F31" s="63"/>
      <c r="G31" s="63"/>
      <c r="H31" s="63"/>
      <c r="I31" s="63"/>
      <c r="J31" s="63"/>
      <c r="K31" s="65"/>
    </row>
  </sheetData>
  <sheetProtection selectLockedCells="1" selectUnlockedCells="1"/>
  <mergeCells count="19">
    <mergeCell ref="L19:P19"/>
    <mergeCell ref="A20:K20"/>
    <mergeCell ref="A29:K29"/>
    <mergeCell ref="A22:K22"/>
    <mergeCell ref="A23:K23"/>
    <mergeCell ref="A24:K24"/>
    <mergeCell ref="A25:K25"/>
    <mergeCell ref="A26:K26"/>
    <mergeCell ref="A27:K27"/>
    <mergeCell ref="A21:K21"/>
    <mergeCell ref="A7:K7"/>
    <mergeCell ref="A18:K18"/>
    <mergeCell ref="A19:K19"/>
    <mergeCell ref="A3:E3"/>
    <mergeCell ref="F3:K3"/>
    <mergeCell ref="A4:E4"/>
    <mergeCell ref="F4:K4"/>
    <mergeCell ref="A5:E5"/>
    <mergeCell ref="F5:K5"/>
  </mergeCells>
  <printOptions horizontalCentered="1"/>
  <pageMargins left="0.70866141732283472" right="0.70866141732283472" top="1.7322834645669292" bottom="0.74803149606299213" header="0.51181102362204722" footer="0.51181102362204722"/>
  <pageSetup paperSize="9" scale="69" firstPageNumber="0" orientation="landscape" horizontalDpi="300" verticalDpi="300" r:id="rId1"/>
  <headerFooter alignWithMargins="0">
    <oddHeader>&amp;C&amp;F&amp;R&amp;A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90" zoomScaleNormal="90" workbookViewId="0">
      <selection activeCell="D35" sqref="D35"/>
    </sheetView>
  </sheetViews>
  <sheetFormatPr defaultRowHeight="15" x14ac:dyDescent="0.25"/>
  <cols>
    <col min="1" max="1" width="11" customWidth="1"/>
    <col min="2" max="2" width="20" customWidth="1"/>
    <col min="3" max="3" width="24.28515625" customWidth="1"/>
    <col min="4" max="4" width="30.5703125" customWidth="1"/>
    <col min="5" max="5" width="54.28515625" customWidth="1"/>
    <col min="6" max="6" width="16" customWidth="1"/>
    <col min="7" max="7" width="21.7109375" customWidth="1"/>
    <col min="8" max="8" width="24.28515625" customWidth="1"/>
    <col min="9" max="9" width="20" customWidth="1"/>
    <col min="10" max="10" width="22" customWidth="1"/>
  </cols>
  <sheetData>
    <row r="1" spans="1:10" ht="27" customHeight="1" x14ac:dyDescent="0.25">
      <c r="A1" s="128" t="s">
        <v>139</v>
      </c>
      <c r="B1" s="129" t="s">
        <v>207</v>
      </c>
      <c r="C1" s="129" t="s">
        <v>208</v>
      </c>
      <c r="D1" s="130" t="s">
        <v>140</v>
      </c>
      <c r="E1" s="130"/>
      <c r="F1" s="130"/>
      <c r="G1" s="130"/>
      <c r="H1" s="130"/>
      <c r="I1" s="85" t="s">
        <v>141</v>
      </c>
      <c r="J1" s="85"/>
    </row>
    <row r="2" spans="1:10" x14ac:dyDescent="0.25">
      <c r="A2" s="128"/>
      <c r="B2" s="129"/>
      <c r="C2" s="129"/>
      <c r="D2" s="130" t="s">
        <v>211</v>
      </c>
      <c r="E2" s="85" t="s">
        <v>212</v>
      </c>
      <c r="F2" s="124" t="s">
        <v>214</v>
      </c>
      <c r="G2" s="124"/>
      <c r="H2" s="124"/>
      <c r="I2" s="124" t="s">
        <v>215</v>
      </c>
      <c r="J2" s="125" t="s">
        <v>216</v>
      </c>
    </row>
    <row r="3" spans="1:10" ht="84" x14ac:dyDescent="0.25">
      <c r="A3" s="128"/>
      <c r="B3" s="129"/>
      <c r="C3" s="129"/>
      <c r="D3" s="130"/>
      <c r="E3" s="86" t="s">
        <v>213</v>
      </c>
      <c r="F3" s="124"/>
      <c r="G3" s="124"/>
      <c r="H3" s="124"/>
      <c r="I3" s="124"/>
      <c r="J3" s="125"/>
    </row>
    <row r="4" spans="1:10" ht="48" x14ac:dyDescent="0.25">
      <c r="A4" s="128"/>
      <c r="B4" s="129"/>
      <c r="C4" s="129"/>
      <c r="D4" s="87" t="s">
        <v>142</v>
      </c>
      <c r="E4" s="87" t="s">
        <v>143</v>
      </c>
      <c r="F4" s="87" t="s">
        <v>144</v>
      </c>
      <c r="G4" s="87" t="s">
        <v>145</v>
      </c>
      <c r="H4" s="87" t="s">
        <v>146</v>
      </c>
      <c r="I4" s="87" t="s">
        <v>147</v>
      </c>
      <c r="J4" s="88" t="s">
        <v>217</v>
      </c>
    </row>
    <row r="5" spans="1:10" x14ac:dyDescent="0.25">
      <c r="A5" s="89" t="s">
        <v>218</v>
      </c>
      <c r="B5" s="90" t="s">
        <v>219</v>
      </c>
      <c r="C5" s="90" t="s">
        <v>220</v>
      </c>
      <c r="D5" s="91" t="s">
        <v>221</v>
      </c>
      <c r="E5" s="91" t="s">
        <v>222</v>
      </c>
      <c r="F5" s="91" t="s">
        <v>223</v>
      </c>
      <c r="G5" s="91" t="s">
        <v>224</v>
      </c>
      <c r="H5" s="91" t="s">
        <v>225</v>
      </c>
      <c r="I5" s="91" t="s">
        <v>226</v>
      </c>
      <c r="J5" s="91" t="s">
        <v>227</v>
      </c>
    </row>
    <row r="6" spans="1:10" x14ac:dyDescent="0.25">
      <c r="A6" s="92">
        <v>1</v>
      </c>
      <c r="B6" s="93" t="s">
        <v>148</v>
      </c>
      <c r="C6" s="93" t="s">
        <v>149</v>
      </c>
      <c r="D6" s="94"/>
      <c r="E6" s="94"/>
      <c r="F6" s="94"/>
      <c r="G6" s="94"/>
      <c r="H6" s="94"/>
      <c r="I6" s="94"/>
      <c r="J6" s="94"/>
    </row>
    <row r="7" spans="1:10" x14ac:dyDescent="0.25">
      <c r="A7" s="95">
        <v>2</v>
      </c>
      <c r="B7" s="93" t="s">
        <v>148</v>
      </c>
      <c r="C7" s="96" t="s">
        <v>150</v>
      </c>
      <c r="D7" s="97"/>
      <c r="E7" s="97"/>
      <c r="F7" s="97"/>
      <c r="G7" s="94"/>
      <c r="H7" s="97"/>
      <c r="I7" s="97"/>
      <c r="J7" s="94"/>
    </row>
    <row r="8" spans="1:10" x14ac:dyDescent="0.25">
      <c r="A8" s="95">
        <v>3</v>
      </c>
      <c r="B8" s="93" t="s">
        <v>148</v>
      </c>
      <c r="C8" s="96" t="s">
        <v>151</v>
      </c>
      <c r="D8" s="97"/>
      <c r="E8" s="97"/>
      <c r="F8" s="97"/>
      <c r="G8" s="97"/>
      <c r="H8" s="97"/>
      <c r="I8" s="97"/>
      <c r="J8" s="94"/>
    </row>
    <row r="9" spans="1:10" x14ac:dyDescent="0.25">
      <c r="A9" s="95">
        <v>4</v>
      </c>
      <c r="B9" s="93" t="s">
        <v>148</v>
      </c>
      <c r="C9" s="96" t="s">
        <v>152</v>
      </c>
      <c r="D9" s="97"/>
      <c r="E9" s="97"/>
      <c r="F9" s="97"/>
      <c r="G9" s="97"/>
      <c r="H9" s="97"/>
      <c r="I9" s="97"/>
      <c r="J9" s="94"/>
    </row>
    <row r="10" spans="1:10" x14ac:dyDescent="0.25">
      <c r="A10" s="95">
        <v>5</v>
      </c>
      <c r="B10" s="93" t="s">
        <v>148</v>
      </c>
      <c r="C10" s="96" t="s">
        <v>153</v>
      </c>
      <c r="D10" s="97"/>
      <c r="E10" s="97"/>
      <c r="F10" s="97"/>
      <c r="G10" s="97"/>
      <c r="H10" s="97"/>
      <c r="I10" s="97"/>
      <c r="J10" s="94"/>
    </row>
    <row r="11" spans="1:10" x14ac:dyDescent="0.25">
      <c r="A11" s="95">
        <v>6</v>
      </c>
      <c r="B11" s="96" t="s">
        <v>154</v>
      </c>
      <c r="C11" s="96" t="s">
        <v>155</v>
      </c>
      <c r="D11" s="97"/>
      <c r="E11" s="97"/>
      <c r="F11" s="97"/>
      <c r="G11" s="97"/>
      <c r="H11" s="97"/>
      <c r="I11" s="97"/>
      <c r="J11" s="94"/>
    </row>
    <row r="12" spans="1:10" x14ac:dyDescent="0.25">
      <c r="A12" s="95">
        <v>7</v>
      </c>
      <c r="B12" s="96" t="s">
        <v>154</v>
      </c>
      <c r="C12" s="96" t="s">
        <v>156</v>
      </c>
      <c r="D12" s="97"/>
      <c r="E12" s="97"/>
      <c r="F12" s="97"/>
      <c r="G12" s="97"/>
      <c r="H12" s="97"/>
      <c r="I12" s="97"/>
      <c r="J12" s="94"/>
    </row>
    <row r="13" spans="1:10" x14ac:dyDescent="0.25">
      <c r="A13" s="95">
        <v>8</v>
      </c>
      <c r="B13" s="96" t="s">
        <v>154</v>
      </c>
      <c r="C13" s="96" t="s">
        <v>157</v>
      </c>
      <c r="D13" s="97"/>
      <c r="E13" s="97"/>
      <c r="F13" s="97"/>
      <c r="G13" s="97"/>
      <c r="H13" s="97"/>
      <c r="I13" s="97"/>
      <c r="J13" s="94"/>
    </row>
    <row r="14" spans="1:10" x14ac:dyDescent="0.25">
      <c r="A14" s="95">
        <v>9</v>
      </c>
      <c r="B14" s="96" t="s">
        <v>154</v>
      </c>
      <c r="C14" s="96" t="s">
        <v>158</v>
      </c>
      <c r="D14" s="97"/>
      <c r="E14" s="97"/>
      <c r="F14" s="97"/>
      <c r="G14" s="97"/>
      <c r="H14" s="97"/>
      <c r="I14" s="97"/>
      <c r="J14" s="94"/>
    </row>
    <row r="15" spans="1:10" x14ac:dyDescent="0.25">
      <c r="A15" s="95">
        <v>10</v>
      </c>
      <c r="B15" s="95"/>
      <c r="C15" s="97"/>
      <c r="D15" s="97"/>
      <c r="E15" s="97"/>
      <c r="F15" s="97"/>
      <c r="G15" s="97"/>
      <c r="H15" s="97"/>
      <c r="I15" s="97"/>
      <c r="J15" s="94"/>
    </row>
    <row r="16" spans="1:10" x14ac:dyDescent="0.25">
      <c r="A16" s="95">
        <v>11</v>
      </c>
      <c r="B16" s="95"/>
      <c r="C16" s="97"/>
      <c r="D16" s="97"/>
      <c r="E16" s="97"/>
      <c r="F16" s="97"/>
      <c r="G16" s="97"/>
      <c r="H16" s="97"/>
      <c r="I16" s="97"/>
      <c r="J16" s="94"/>
    </row>
    <row r="17" spans="1:10" x14ac:dyDescent="0.25">
      <c r="A17" s="95" t="s">
        <v>228</v>
      </c>
      <c r="B17" s="95"/>
      <c r="C17" s="97"/>
      <c r="D17" s="97"/>
      <c r="E17" s="97"/>
      <c r="F17" s="97"/>
      <c r="G17" s="97"/>
      <c r="H17" s="97"/>
      <c r="I17" s="97"/>
      <c r="J17" s="94"/>
    </row>
    <row r="19" spans="1:10" ht="15" customHeight="1" x14ac:dyDescent="0.25">
      <c r="A19" s="126" t="s">
        <v>209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x14ac:dyDescent="0.25">
      <c r="A20" s="126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25">
      <c r="A21" s="126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x14ac:dyDescent="0.25">
      <c r="A22" s="126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x14ac:dyDescent="0.25">
      <c r="A23" s="126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x14ac:dyDescent="0.25">
      <c r="A24" s="126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x14ac:dyDescent="0.25">
      <c r="A25" s="126"/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x14ac:dyDescent="0.25">
      <c r="A26" s="126"/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 x14ac:dyDescent="0.25">
      <c r="A27" s="126"/>
      <c r="B27" s="127"/>
      <c r="C27" s="127"/>
      <c r="D27" s="127"/>
      <c r="E27" s="127"/>
      <c r="F27" s="127"/>
      <c r="G27" s="127"/>
      <c r="H27" s="127"/>
      <c r="I27" s="127"/>
      <c r="J27" s="127"/>
    </row>
    <row r="28" spans="1:10" x14ac:dyDescent="0.25">
      <c r="A28" s="126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10" x14ac:dyDescent="0.25">
      <c r="A29" s="126"/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 ht="60.75" customHeight="1" x14ac:dyDescent="0.25">
      <c r="A30" s="126"/>
      <c r="B30" s="127"/>
      <c r="C30" s="127"/>
      <c r="D30" s="127"/>
      <c r="E30" s="127"/>
      <c r="F30" s="127"/>
      <c r="G30" s="127"/>
      <c r="H30" s="127"/>
      <c r="I30" s="127"/>
      <c r="J30" s="127"/>
    </row>
  </sheetData>
  <mergeCells count="9">
    <mergeCell ref="I2:I3"/>
    <mergeCell ref="J2:J3"/>
    <mergeCell ref="A19:J30"/>
    <mergeCell ref="A1:A4"/>
    <mergeCell ref="B1:B4"/>
    <mergeCell ref="C1:C4"/>
    <mergeCell ref="D1:H1"/>
    <mergeCell ref="D2:D3"/>
    <mergeCell ref="F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>
      <selection activeCell="A21" sqref="A21"/>
    </sheetView>
  </sheetViews>
  <sheetFormatPr defaultColWidth="9.140625" defaultRowHeight="15" x14ac:dyDescent="0.25"/>
  <cols>
    <col min="1" max="1" width="18.28515625" style="1" customWidth="1"/>
    <col min="2" max="2" width="65.42578125" style="2" customWidth="1"/>
    <col min="3" max="3" width="76.42578125" style="2" customWidth="1"/>
    <col min="4" max="16384" width="9.140625" style="1"/>
  </cols>
  <sheetData>
    <row r="2" spans="1:3" x14ac:dyDescent="0.25">
      <c r="C2" s="3"/>
    </row>
    <row r="3" spans="1:3" ht="18.75" x14ac:dyDescent="0.25">
      <c r="A3" s="69" t="s">
        <v>130</v>
      </c>
    </row>
    <row r="4" spans="1:3" ht="18.75" x14ac:dyDescent="0.25">
      <c r="A4" s="98" t="s">
        <v>131</v>
      </c>
    </row>
    <row r="5" spans="1:3" ht="18.75" x14ac:dyDescent="0.25">
      <c r="A5" s="69" t="s">
        <v>132</v>
      </c>
    </row>
  </sheetData>
  <hyperlinks>
    <hyperlink ref="A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Joanna Zbylut</cp:lastModifiedBy>
  <dcterms:created xsi:type="dcterms:W3CDTF">2016-12-09T10:25:34Z</dcterms:created>
  <dcterms:modified xsi:type="dcterms:W3CDTF">2017-03-07T14:40:30Z</dcterms:modified>
</cp:coreProperties>
</file>